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externalReferences>
    <externalReference r:id="rId11"/>
  </externalReferences>
  <definedNames>
    <definedName name="_xlnm.Print_Area" localSheetId="5">'一般公共预算基本支出表'!$A$1:$E$43</definedName>
    <definedName name="_xlnm.Print_Titles" localSheetId="5">'一般公共预算基本支出表'!$A:$E,'一般公共预算基本支出表'!$1:$6</definedName>
    <definedName name="_xlnm.Print_Area" localSheetId="4">'一般公共预算支出表'!$A$1:$E$38</definedName>
    <definedName name="_xlnm.Print_Titles" localSheetId="4">'一般公共预算支出表'!$A:$E,'一般公共预算支出表'!$1:$6</definedName>
    <definedName name="_xlnm.Print_Area" localSheetId="3">'财拨收支总表'!$A$1:$F$27</definedName>
    <definedName name="_xlnm.Print_Titles" localSheetId="3">'财拨收支总表'!$A:$F,'财拨收支总表'!$1:$5</definedName>
    <definedName name="_xlnm.Print_Area" localSheetId="2">'部门支出总表'!$A$1:$H$36</definedName>
    <definedName name="_xlnm.Print_Titles" localSheetId="2">'部门支出总表'!$A:$H,'部门支出总表'!$1:$6</definedName>
    <definedName name="_xlnm.Print_Area" localSheetId="1">'部门收入总表'!$A$1:$O$25</definedName>
    <definedName name="_xlnm.Print_Titles" localSheetId="1">'部门收入总表'!$A:$O,'部门收入总表'!$1:$6</definedName>
    <definedName name="_xlnm.Print_Area" localSheetId="0">'收支预算总表'!$A$1:$D$25</definedName>
    <definedName name="_xlnm.Print_Titles" localSheetId="0">'收支预算总表'!$A:$D,'收支预算总表'!$1:$5</definedName>
    <definedName name="_xlnm.Print_Area" localSheetId="7">'政府性基金'!$A$1:$E$18</definedName>
    <definedName name="_xlnm.Print_Titles" localSheetId="7">'政府性基金'!$A:$E,'政府性基金'!$1:$6</definedName>
    <definedName name="_xlnm.Print_Area" localSheetId="6">'三公表'!$A$1:$G$25</definedName>
    <definedName name="_xlnm.Print_Titles" localSheetId="6">'三公表'!$A:$G,'三公表'!$1:$5</definedName>
  </definedNames>
  <calcPr fullCalcOnLoad="1"/>
</workbook>
</file>

<file path=xl/sharedStrings.xml><?xml version="1.0" encoding="utf-8"?>
<sst xmlns="http://schemas.openxmlformats.org/spreadsheetml/2006/main" count="293" uniqueCount="167">
  <si>
    <t>收支预算总表</t>
  </si>
  <si>
    <t>填报单位:118南昌市行政单位审批局（部门）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</si>
  <si>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</si>
  <si>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</si>
  <si>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</si>
  <si>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</si>
  <si>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</si>
  <si>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</si>
  <si>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</si>
  <si>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</si>
  <si>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</si>
  <si>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</si>
  <si>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</si>
  <si>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</si>
  <si>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</si>
  <si>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</si>
  <si>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</si>
  <si>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</si>
  <si>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</si>
  <si>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</si>
  <si>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</si>
  <si>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</si>
  <si>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</si>
  <si>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</si>
  <si>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</si>
  <si>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</si>
  <si>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</si>
  <si>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</si>
  <si>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</si>
  <si>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</si>
  <si>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</si>
  <si>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</si>
  <si>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</si>
  <si>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</si>
  <si>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</si>
  <si>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</si>
  <si>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</si>
  <si>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</si>
  <si>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</si>
  <si>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</si>
  <si>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</si>
  <si>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</si>
  <si>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</si>
  <si>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</si>
  <si>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</si>
  <si>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</si>
  <si>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</si>
  <si>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</si>
  <si>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2210203</t>
  </si>
  <si>
    <t>　　购房补贴</t>
  </si>
  <si>
    <t>　　2210201</t>
  </si>
  <si>
    <t>　　住房公积金</t>
  </si>
  <si>
    <t>215</t>
  </si>
  <si>
    <t>资源勘探信息等支出</t>
  </si>
  <si>
    <t>　05</t>
  </si>
  <si>
    <t>　工业和信息产业监管</t>
  </si>
  <si>
    <t>　　2150599</t>
  </si>
  <si>
    <t>　　其他工业和信息产业监管支出</t>
  </si>
  <si>
    <t>208</t>
  </si>
  <si>
    <t>社会保障和就业支出</t>
  </si>
  <si>
    <t>　行政事业单位离退休</t>
  </si>
  <si>
    <t>　　2080506</t>
  </si>
  <si>
    <t>　　机关事业单位职业年金缴费支出</t>
  </si>
  <si>
    <t>　　2080505</t>
  </si>
  <si>
    <t>　　机关事业单位基本养老保险缴费支出</t>
  </si>
  <si>
    <t>　　2080504</t>
  </si>
  <si>
    <t>　　未归口管理的行政单位离退休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</si>
  <si>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</si>
  <si>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</si>
  <si>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</si>
  <si>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</si>
  <si>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</si>
  <si>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</si>
  <si>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　　2010350</t>
  </si>
  <si>
    <t>　　事业运行</t>
  </si>
  <si>
    <t>　　2010302</t>
  </si>
  <si>
    <t>　　一般行政管理事务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</si>
  <si>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</si>
  <si>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</si>
  <si>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</si>
  <si>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</si>
  <si>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</si>
  <si>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</si>
  <si>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</si>
  <si>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</si>
  <si>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</si>
  <si>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</si>
  <si>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</si>
  <si>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</si>
  <si>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</si>
  <si>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</si>
  <si>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</si>
  <si>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</si>
  <si>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</si>
  <si>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</si>
  <si>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</si>
  <si>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</si>
  <si>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</si>
  <si>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</si>
  <si>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</si>
  <si>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</si>
  <si>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</si>
  <si>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</si>
  <si>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</si>
  <si>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</si>
  <si>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</si>
  <si>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</si>
  <si>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</si>
  <si>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</si>
  <si>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</si>
  <si>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</si>
  <si>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</si>
  <si>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</si>
  <si>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</si>
  <si>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</si>
  <si>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</si>
  <si>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</si>
  <si>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</si>
  <si>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</si>
  <si>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</si>
  <si>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</si>
  <si>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</si>
  <si>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</si>
  <si>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</si>
  <si>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</si>
  <si>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</si>
  <si>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</si>
  <si>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</si>
  <si>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</si>
  <si>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</si>
  <si>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</si>
  <si>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</si>
  <si>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</si>
  <si>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</si>
  <si>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</si>
  <si>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</si>
  <si>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30207</t>
  </si>
  <si>
    <t>　邮电费</t>
  </si>
  <si>
    <t>30208</t>
  </si>
  <si>
    <t>　取暖费</t>
  </si>
  <si>
    <t>30209</t>
  </si>
  <si>
    <t>　物业管理费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</si>
  <si>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</si>
  <si>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</si>
  <si>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</si>
  <si>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</si>
  <si>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</si>
  <si>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</si>
  <si>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</si>
  <si>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</si>
  <si>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</si>
  <si>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</si>
  <si>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</si>
  <si>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</si>
  <si>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</si>
  <si>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</si>
  <si>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</si>
  <si>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</si>
  <si>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</si>
  <si>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</si>
  <si>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</si>
  <si>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</si>
  <si>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</si>
  <si>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</si>
  <si>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118</t>
  </si>
  <si>
    <t>南昌市行政单位审批局（部门）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</si>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</sst>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37" fontId="6" fillId="0" borderId="15" xfId="0" applyNumberFormat="1" applyFont="1" applyFill="1" applyBorder="1" applyAlignment="1" applyProtection="1">
      <alignment horizontal="center" vertical="center" wrapText="1"/>
      <protection/>
    </xf>
    <xf numFmtId="37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horizontal="center" vertical="center"/>
      <protection/>
    </xf>
    <xf numFmtId="176" fontId="7" fillId="33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 applyProtection="1">
      <alignment/>
      <protection/>
    </xf>
    <xf numFmtId="4" fontId="6" fillId="0" borderId="9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4" fontId="2" fillId="0" borderId="9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3aec6d00e904d4ea2fd9c011dc51a6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B7">
            <v>1192.4</v>
          </cell>
        </row>
        <row r="8">
          <cell r="A8" t="str">
            <v>一般公共服务支出</v>
          </cell>
          <cell r="B8">
            <v>1114.62</v>
          </cell>
        </row>
        <row r="9">
          <cell r="A9" t="str">
            <v>社会保障和就业支出</v>
          </cell>
          <cell r="B9">
            <v>35.45</v>
          </cell>
        </row>
        <row r="10">
          <cell r="A10" t="str">
            <v>资源勘探信息等支出</v>
          </cell>
          <cell r="B10">
            <v>12</v>
          </cell>
        </row>
        <row r="11">
          <cell r="A11" t="str">
            <v>住房保障支出</v>
          </cell>
          <cell r="B11">
            <v>30.33</v>
          </cell>
        </row>
      </sheetData>
      <sheetData sheetId="10">
        <row r="7">
          <cell r="B7">
            <v>990.32</v>
          </cell>
          <cell r="C7">
            <v>990.32</v>
          </cell>
        </row>
        <row r="8">
          <cell r="A8" t="str">
            <v>一般公共服务支出</v>
          </cell>
          <cell r="B8">
            <v>924.84</v>
          </cell>
          <cell r="C8">
            <v>924.84</v>
          </cell>
        </row>
        <row r="9">
          <cell r="A9" t="str">
            <v>社会保障和就业支出</v>
          </cell>
          <cell r="B9">
            <v>35.15</v>
          </cell>
          <cell r="C9">
            <v>35.15</v>
          </cell>
        </row>
        <row r="10">
          <cell r="A10" t="str">
            <v>住房保障支出</v>
          </cell>
          <cell r="B10">
            <v>30.33</v>
          </cell>
          <cell r="C10">
            <v>30.33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6"/>
  <sheetViews>
    <sheetView showGridLines="0" tabSelected="1" workbookViewId="0" topLeftCell="A1">
      <selection activeCell="B11" sqref="B11"/>
    </sheetView>
  </sheetViews>
  <sheetFormatPr defaultColWidth="8.00390625" defaultRowHeight="12.75" customHeight="1"/>
  <cols>
    <col min="1" max="1" width="38.875" style="1" customWidth="1"/>
    <col min="2" max="2" width="21.25390625" style="1" customWidth="1"/>
    <col min="3" max="3" width="47.50390625" style="1" customWidth="1"/>
    <col min="4" max="4" width="21.875" style="1" customWidth="1"/>
    <col min="5" max="255" width="8.00390625" style="1" customWidth="1"/>
    <col min="256" max="256" width="8.00390625" style="2" customWidth="1"/>
  </cols>
  <sheetData>
    <row r="2" spans="1:4" s="1" customFormat="1" ht="29.25" customHeight="1">
      <c r="A2" s="28" t="s">
        <v>0</v>
      </c>
      <c r="B2" s="28"/>
      <c r="C2" s="28"/>
      <c r="D2" s="28"/>
    </row>
    <row r="3" spans="1:4" s="1" customFormat="1" ht="17.25" customHeight="1">
      <c r="A3" s="6" t="s">
        <v>1</v>
      </c>
      <c r="B3" s="7"/>
      <c r="C3" s="7"/>
      <c r="D3" s="8" t="s">
        <v>2</v>
      </c>
    </row>
    <row r="4" spans="1:4" s="1" customFormat="1" ht="17.25" customHeight="1">
      <c r="A4" s="9" t="s">
        <v>3</v>
      </c>
      <c r="B4" s="9"/>
      <c r="C4" s="9" t="s">
        <v>4</v>
      </c>
      <c r="D4" s="9"/>
    </row>
    <row r="5" spans="1:4" s="1" customFormat="1" ht="17.25" customHeight="1">
      <c r="A5" s="9" t="s">
        <v>5</v>
      </c>
      <c r="B5" s="12" t="s">
        <v>6</v>
      </c>
      <c r="C5" s="11" t="s">
        <v>7</v>
      </c>
      <c r="D5" s="11" t="s">
        <v>6</v>
      </c>
    </row>
    <row r="6" spans="1:4" s="1" customFormat="1" ht="17.25" customHeight="1">
      <c r="A6" s="30" t="s">
        <v>8</v>
      </c>
      <c r="B6" s="31">
        <v>990.32</v>
      </c>
      <c r="C6" s="51" t="str">
        <f>'[1]支出总表（引用）'!A8</f>
        <v>一般公共服务支出</v>
      </c>
      <c r="D6" s="52">
        <f>'[1]支出总表（引用）'!B8</f>
        <v>1114.62</v>
      </c>
    </row>
    <row r="7" spans="1:4" s="1" customFormat="1" ht="17.25" customHeight="1">
      <c r="A7" s="30" t="s">
        <v>9</v>
      </c>
      <c r="B7" s="31">
        <v>990.32</v>
      </c>
      <c r="C7" s="51" t="str">
        <f>'[1]支出总表（引用）'!A9</f>
        <v>社会保障和就业支出</v>
      </c>
      <c r="D7" s="52">
        <f>'[1]支出总表（引用）'!B9</f>
        <v>35.45</v>
      </c>
    </row>
    <row r="8" spans="1:4" s="1" customFormat="1" ht="17.25" customHeight="1">
      <c r="A8" s="30" t="s">
        <v>10</v>
      </c>
      <c r="B8" s="31"/>
      <c r="C8" s="51" t="str">
        <f>'[1]支出总表（引用）'!A10</f>
        <v>资源勘探信息等支出</v>
      </c>
      <c r="D8" s="52">
        <f>'[1]支出总表（引用）'!B10</f>
        <v>12</v>
      </c>
    </row>
    <row r="9" spans="1:4" s="1" customFormat="1" ht="17.25" customHeight="1">
      <c r="A9" s="30" t="s">
        <v>11</v>
      </c>
      <c r="B9" s="31"/>
      <c r="C9" s="51" t="str">
        <f>'[1]支出总表（引用）'!A11</f>
        <v>住房保障支出</v>
      </c>
      <c r="D9" s="52">
        <f>'[1]支出总表（引用）'!B11</f>
        <v>30.33</v>
      </c>
    </row>
    <row r="10" spans="1:4" s="1" customFormat="1" ht="17.25" customHeight="1">
      <c r="A10" s="30" t="s">
        <v>12</v>
      </c>
      <c r="B10" s="31"/>
      <c r="C10" s="51">
        <f>'[1]支出总表（引用）'!A12</f>
        <v>0</v>
      </c>
      <c r="D10" s="52">
        <f>'[1]支出总表（引用）'!B12</f>
        <v>0</v>
      </c>
    </row>
    <row r="11" spans="1:4" s="1" customFormat="1" ht="17.25" customHeight="1">
      <c r="A11" s="30" t="s">
        <v>13</v>
      </c>
      <c r="B11" s="31"/>
      <c r="C11" s="51">
        <f>'[1]支出总表（引用）'!A13</f>
        <v>0</v>
      </c>
      <c r="D11" s="52">
        <f>'[1]支出总表（引用）'!B13</f>
        <v>0</v>
      </c>
    </row>
    <row r="12" spans="1:4" s="1" customFormat="1" ht="17.25" customHeight="1">
      <c r="A12" s="30" t="s">
        <v>14</v>
      </c>
      <c r="B12" s="31"/>
      <c r="C12" s="51">
        <f>'[1]支出总表（引用）'!A14</f>
        <v>0</v>
      </c>
      <c r="D12" s="52">
        <f>'[1]支出总表（引用）'!B14</f>
        <v>0</v>
      </c>
    </row>
    <row r="13" spans="1:4" s="1" customFormat="1" ht="17.25" customHeight="1">
      <c r="A13" s="30" t="s">
        <v>15</v>
      </c>
      <c r="B13" s="31"/>
      <c r="C13" s="51">
        <f>'[1]支出总表（引用）'!A15</f>
        <v>0</v>
      </c>
      <c r="D13" s="52">
        <f>'[1]支出总表（引用）'!B15</f>
        <v>0</v>
      </c>
    </row>
    <row r="14" spans="1:4" s="1" customFormat="1" ht="17.25" customHeight="1">
      <c r="A14" s="30" t="s">
        <v>16</v>
      </c>
      <c r="B14" s="31"/>
      <c r="C14" s="51">
        <f>'[1]支出总表（引用）'!A16</f>
        <v>0</v>
      </c>
      <c r="D14" s="52">
        <f>'[1]支出总表（引用）'!B16</f>
        <v>0</v>
      </c>
    </row>
    <row r="15" spans="1:4" s="1" customFormat="1" ht="17.25" customHeight="1">
      <c r="A15" s="30" t="s">
        <v>17</v>
      </c>
      <c r="B15" s="16"/>
      <c r="C15" s="51">
        <f>'[1]支出总表（引用）'!A17</f>
        <v>0</v>
      </c>
      <c r="D15" s="52">
        <f>'[1]支出总表（引用）'!B17</f>
        <v>0</v>
      </c>
    </row>
    <row r="16" spans="1:4" s="1" customFormat="1" ht="17.25" customHeight="1">
      <c r="A16" s="36"/>
      <c r="B16" s="37"/>
      <c r="C16" s="51">
        <f>'[1]支出总表（引用）'!A18</f>
        <v>0</v>
      </c>
      <c r="D16" s="52">
        <f>'[1]支出总表（引用）'!B18</f>
        <v>0</v>
      </c>
    </row>
    <row r="17" spans="1:4" s="1" customFormat="1" ht="19.5" customHeight="1">
      <c r="A17" s="36"/>
      <c r="B17" s="16"/>
      <c r="C17" s="51">
        <f>'[1]支出总表（引用）'!A48</f>
        <v>0</v>
      </c>
      <c r="D17" s="52">
        <f>'[1]支出总表（引用）'!B48</f>
        <v>0</v>
      </c>
    </row>
    <row r="18" spans="1:4" s="1" customFormat="1" ht="19.5" customHeight="1">
      <c r="A18" s="36"/>
      <c r="B18" s="16"/>
      <c r="C18" s="51">
        <f>'[1]支出总表（引用）'!A49</f>
        <v>0</v>
      </c>
      <c r="D18" s="52">
        <f>'[1]支出总表（引用）'!B49</f>
        <v>0</v>
      </c>
    </row>
    <row r="19" spans="1:4" s="1" customFormat="1" ht="19.5" customHeight="1">
      <c r="A19" s="36"/>
      <c r="B19" s="16"/>
      <c r="C19" s="51">
        <f>'[1]支出总表（引用）'!A50</f>
        <v>0</v>
      </c>
      <c r="D19" s="52">
        <f>'[1]支出总表（引用）'!B50</f>
        <v>0</v>
      </c>
    </row>
    <row r="20" spans="1:4" s="1" customFormat="1" ht="17.25" customHeight="1">
      <c r="A20" s="39" t="s">
        <v>18</v>
      </c>
      <c r="B20" s="31">
        <f>SUM(B6,B11,B12,B13,B14,B15)</f>
        <v>990.32</v>
      </c>
      <c r="C20" s="39" t="s">
        <v>19</v>
      </c>
      <c r="D20" s="16">
        <f>'[1]支出总表（引用）'!B7</f>
        <v>1192.4</v>
      </c>
    </row>
    <row r="21" spans="1:4" s="1" customFormat="1" ht="17.25" customHeight="1">
      <c r="A21" s="30" t="s">
        <v>20</v>
      </c>
      <c r="B21" s="31"/>
      <c r="C21" s="53" t="s">
        <v>21</v>
      </c>
      <c r="D21" s="16"/>
    </row>
    <row r="22" spans="1:4" s="1" customFormat="1" ht="17.25" customHeight="1">
      <c r="A22" s="30" t="s">
        <v>22</v>
      </c>
      <c r="B22" s="54">
        <v>202.08</v>
      </c>
      <c r="C22" s="55"/>
      <c r="D22" s="16"/>
    </row>
    <row r="23" spans="1:4" s="1" customFormat="1" ht="17.25" customHeight="1">
      <c r="A23" s="56"/>
      <c r="B23" s="57"/>
      <c r="C23" s="55"/>
      <c r="D23" s="16"/>
    </row>
    <row r="24" spans="1:4" s="1" customFormat="1" ht="17.25" customHeight="1">
      <c r="A24" s="39" t="s">
        <v>23</v>
      </c>
      <c r="B24" s="58">
        <f>SUM(B20,B21,B22)</f>
        <v>1192.4</v>
      </c>
      <c r="C24" s="39" t="s">
        <v>24</v>
      </c>
      <c r="D24" s="16">
        <f>B24</f>
        <v>1192.4</v>
      </c>
    </row>
    <row r="25" spans="1:254" s="1" customFormat="1" ht="19.5" customHeight="1">
      <c r="A25" s="14"/>
      <c r="B25" s="14"/>
      <c r="C25" s="14"/>
      <c r="D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</row>
    <row r="26" spans="1:254" s="1" customFormat="1" ht="19.5" customHeight="1">
      <c r="A26" s="14"/>
      <c r="B26" s="14"/>
      <c r="C26" s="14"/>
      <c r="D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</row>
    <row r="27" spans="1:254" s="1" customFormat="1" ht="19.5" customHeight="1">
      <c r="A27" s="14"/>
      <c r="B27" s="14"/>
      <c r="C27" s="14"/>
      <c r="D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</row>
    <row r="28" spans="1:254" s="1" customFormat="1" ht="19.5" customHeight="1">
      <c r="A28" s="14"/>
      <c r="B28" s="14"/>
      <c r="C28" s="14"/>
      <c r="D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</row>
    <row r="29" spans="1:254" s="1" customFormat="1" ht="19.5" customHeight="1">
      <c r="A29" s="14"/>
      <c r="B29" s="14"/>
      <c r="C29" s="14"/>
      <c r="D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</row>
    <row r="30" spans="1:254" s="1" customFormat="1" ht="19.5" customHeight="1">
      <c r="A30" s="14"/>
      <c r="B30" s="14"/>
      <c r="C30" s="14"/>
      <c r="D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</row>
    <row r="31" spans="1:254" s="1" customFormat="1" ht="19.5" customHeight="1">
      <c r="A31" s="14"/>
      <c r="B31" s="14"/>
      <c r="C31" s="14"/>
      <c r="D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</row>
    <row r="32" spans="1:254" s="1" customFormat="1" ht="19.5" customHeight="1">
      <c r="A32" s="14"/>
      <c r="B32" s="14"/>
      <c r="C32" s="14"/>
      <c r="D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</row>
    <row r="33" spans="1:254" s="1" customFormat="1" ht="19.5" customHeight="1">
      <c r="A33" s="14"/>
      <c r="B33" s="14"/>
      <c r="C33" s="14"/>
      <c r="D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</row>
    <row r="34" spans="1:254" s="1" customFormat="1" ht="19.5" customHeight="1">
      <c r="A34" s="14"/>
      <c r="B34" s="14"/>
      <c r="C34" s="14"/>
      <c r="D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</row>
    <row r="35" spans="1:254" s="1" customFormat="1" ht="19.5" customHeight="1">
      <c r="A35" s="14"/>
      <c r="B35" s="14"/>
      <c r="C35" s="14"/>
      <c r="D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</row>
    <row r="36" spans="1:254" s="1" customFormat="1" ht="19.5" customHeight="1">
      <c r="A36" s="14"/>
      <c r="B36" s="14"/>
      <c r="C36" s="14"/>
      <c r="D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</row>
    <row r="37" spans="1:254" s="1" customFormat="1" ht="19.5" customHeight="1">
      <c r="A37" s="14"/>
      <c r="B37" s="14"/>
      <c r="C37" s="14"/>
      <c r="D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</row>
    <row r="38" spans="1:254" s="1" customFormat="1" ht="19.5" customHeight="1">
      <c r="A38" s="14"/>
      <c r="B38" s="14"/>
      <c r="C38" s="14"/>
      <c r="D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</row>
    <row r="39" spans="1:254" s="1" customFormat="1" ht="19.5" customHeight="1">
      <c r="A39" s="14"/>
      <c r="B39" s="14"/>
      <c r="C39" s="14"/>
      <c r="D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</row>
    <row r="40" spans="1:254" s="1" customFormat="1" ht="19.5" customHeight="1">
      <c r="A40" s="14"/>
      <c r="B40" s="14"/>
      <c r="C40" s="14"/>
      <c r="D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</row>
    <row r="41" spans="1:254" s="1" customFormat="1" ht="19.5" customHeight="1">
      <c r="A41" s="14"/>
      <c r="B41" s="14"/>
      <c r="C41" s="14"/>
      <c r="D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</row>
    <row r="42" spans="1:254" s="1" customFormat="1" ht="19.5" customHeight="1">
      <c r="A42" s="14"/>
      <c r="B42" s="14"/>
      <c r="C42" s="14"/>
      <c r="D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</row>
    <row r="43" spans="1:254" s="1" customFormat="1" ht="19.5" customHeight="1">
      <c r="A43" s="14"/>
      <c r="B43" s="14"/>
      <c r="C43" s="14"/>
      <c r="D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</row>
    <row r="44" spans="1:254" s="1" customFormat="1" ht="19.5" customHeight="1">
      <c r="A44" s="14"/>
      <c r="B44" s="14"/>
      <c r="C44" s="14"/>
      <c r="D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</row>
    <row r="45" spans="1:254" s="1" customFormat="1" ht="19.5" customHeight="1">
      <c r="A45" s="14"/>
      <c r="B45" s="14"/>
      <c r="C45" s="14"/>
      <c r="D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</row>
    <row r="46" spans="1:254" s="1" customFormat="1" ht="19.5" customHeight="1">
      <c r="A46" s="14"/>
      <c r="B46" s="14"/>
      <c r="C46" s="14"/>
      <c r="D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</row>
    <row r="47" spans="1:254" s="1" customFormat="1" ht="19.5" customHeight="1">
      <c r="A47" s="14"/>
      <c r="B47" s="14"/>
      <c r="C47" s="14"/>
      <c r="D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</row>
    <row r="48" spans="1:254" s="1" customFormat="1" ht="19.5" customHeight="1">
      <c r="A48" s="14"/>
      <c r="B48" s="14"/>
      <c r="C48" s="14"/>
      <c r="D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</row>
    <row r="49" spans="1:254" s="1" customFormat="1" ht="19.5" customHeight="1">
      <c r="A49" s="14"/>
      <c r="B49" s="14"/>
      <c r="C49" s="14"/>
      <c r="D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</row>
    <row r="50" spans="1:254" s="1" customFormat="1" ht="19.5" customHeight="1">
      <c r="A50" s="14"/>
      <c r="B50" s="14"/>
      <c r="C50" s="14"/>
      <c r="D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</row>
    <row r="51" spans="1:254" s="1" customFormat="1" ht="19.5" customHeight="1">
      <c r="A51" s="14"/>
      <c r="B51" s="14"/>
      <c r="C51" s="14"/>
      <c r="D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</row>
    <row r="52" spans="1:254" s="1" customFormat="1" ht="19.5" customHeight="1">
      <c r="A52" s="14"/>
      <c r="B52" s="14"/>
      <c r="C52" s="14"/>
      <c r="D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</row>
    <row r="53" spans="1:254" s="1" customFormat="1" ht="19.5" customHeight="1">
      <c r="A53" s="14"/>
      <c r="B53" s="14"/>
      <c r="C53" s="14"/>
      <c r="D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</row>
    <row r="54" spans="1:254" s="1" customFormat="1" ht="19.5" customHeight="1">
      <c r="A54" s="14"/>
      <c r="B54" s="14"/>
      <c r="C54" s="14"/>
      <c r="D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</row>
    <row r="55" spans="1:254" s="1" customFormat="1" ht="19.5" customHeight="1">
      <c r="A55" s="14"/>
      <c r="B55" s="14"/>
      <c r="C55" s="14"/>
      <c r="D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</row>
    <row r="56" spans="1:254" s="1" customFormat="1" ht="19.5" customHeight="1">
      <c r="A56" s="14"/>
      <c r="B56" s="14"/>
      <c r="C56" s="14"/>
      <c r="D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</row>
    <row r="57" spans="1:254" s="1" customFormat="1" ht="19.5" customHeight="1">
      <c r="A57" s="14"/>
      <c r="B57" s="14"/>
      <c r="C57" s="14"/>
      <c r="D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</row>
    <row r="58" spans="1:254" s="1" customFormat="1" ht="19.5" customHeight="1">
      <c r="A58" s="14"/>
      <c r="B58" s="14"/>
      <c r="C58" s="14"/>
      <c r="D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</row>
    <row r="59" spans="1:254" s="1" customFormat="1" ht="19.5" customHeight="1">
      <c r="A59" s="14"/>
      <c r="B59" s="14"/>
      <c r="C59" s="14"/>
      <c r="D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</row>
    <row r="60" spans="1:254" s="1" customFormat="1" ht="19.5" customHeight="1">
      <c r="A60" s="14"/>
      <c r="B60" s="14"/>
      <c r="C60" s="14"/>
      <c r="D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</row>
    <row r="61" spans="1:254" s="1" customFormat="1" ht="19.5" customHeight="1">
      <c r="A61" s="14"/>
      <c r="B61" s="14"/>
      <c r="C61" s="14"/>
      <c r="D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</row>
    <row r="62" spans="1:254" s="1" customFormat="1" ht="19.5" customHeight="1">
      <c r="A62" s="14"/>
      <c r="B62" s="14"/>
      <c r="C62" s="14"/>
      <c r="D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</row>
    <row r="63" spans="1:254" s="1" customFormat="1" ht="19.5" customHeight="1">
      <c r="A63" s="14"/>
      <c r="B63" s="14"/>
      <c r="C63" s="14"/>
      <c r="D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</row>
    <row r="64" spans="1:254" s="1" customFormat="1" ht="19.5" customHeight="1">
      <c r="A64" s="14"/>
      <c r="B64" s="14"/>
      <c r="C64" s="14"/>
      <c r="D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</row>
    <row r="65" spans="1:254" s="1" customFormat="1" ht="19.5" customHeight="1">
      <c r="A65" s="14"/>
      <c r="B65" s="14"/>
      <c r="C65" s="14"/>
      <c r="D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</row>
    <row r="66" spans="1:254" s="1" customFormat="1" ht="19.5" customHeight="1">
      <c r="A66" s="14"/>
      <c r="B66" s="14"/>
      <c r="C66" s="14"/>
      <c r="D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1">
      <selection activeCell="O25" sqref="A1:O25"/>
    </sheetView>
  </sheetViews>
  <sheetFormatPr defaultColWidth="8.00390625" defaultRowHeight="31.5" customHeight="1"/>
  <cols>
    <col min="1" max="1" width="12.25390625" style="1" customWidth="1"/>
    <col min="2" max="2" width="39.75390625" style="1" customWidth="1"/>
    <col min="3" max="3" width="14.00390625" style="1" customWidth="1"/>
    <col min="4" max="4" width="10.875" style="1" customWidth="1"/>
    <col min="5" max="5" width="13.625" style="1" customWidth="1"/>
    <col min="6" max="6" width="11.375" style="1" customWidth="1"/>
    <col min="7" max="15" width="9.375" style="1" customWidth="1"/>
    <col min="16" max="17" width="8.00390625" style="1" customWidth="1"/>
    <col min="18" max="16384" width="8.00390625" style="2" customWidth="1"/>
  </cols>
  <sheetData>
    <row r="1" s="1" customFormat="1" ht="31.5" customHeight="1"/>
    <row r="2" spans="1:15" s="1" customFormat="1" ht="31.5" customHeight="1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31.5" customHeight="1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8" t="s">
        <v>2</v>
      </c>
    </row>
    <row r="4" spans="1:15" s="1" customFormat="1" ht="31.5" customHeight="1">
      <c r="A4" s="9" t="s">
        <v>26</v>
      </c>
      <c r="B4" s="9" t="s">
        <v>27</v>
      </c>
      <c r="C4" s="47" t="s">
        <v>28</v>
      </c>
      <c r="D4" s="43" t="s">
        <v>29</v>
      </c>
      <c r="E4" s="9" t="s">
        <v>30</v>
      </c>
      <c r="F4" s="9"/>
      <c r="G4" s="9"/>
      <c r="H4" s="9"/>
      <c r="I4" s="9"/>
      <c r="J4" s="41" t="s">
        <v>31</v>
      </c>
      <c r="K4" s="41" t="s">
        <v>32</v>
      </c>
      <c r="L4" s="41" t="s">
        <v>33</v>
      </c>
      <c r="M4" s="41" t="s">
        <v>34</v>
      </c>
      <c r="N4" s="41" t="s">
        <v>35</v>
      </c>
      <c r="O4" s="43" t="s">
        <v>36</v>
      </c>
    </row>
    <row r="5" spans="1:15" s="1" customFormat="1" ht="31.5" customHeight="1">
      <c r="A5" s="9"/>
      <c r="B5" s="9"/>
      <c r="C5" s="48"/>
      <c r="D5" s="43"/>
      <c r="E5" s="43" t="s">
        <v>37</v>
      </c>
      <c r="F5" s="43" t="s">
        <v>38</v>
      </c>
      <c r="G5" s="43" t="s">
        <v>39</v>
      </c>
      <c r="H5" s="43" t="s">
        <v>40</v>
      </c>
      <c r="I5" s="43" t="s">
        <v>41</v>
      </c>
      <c r="J5" s="41"/>
      <c r="K5" s="41"/>
      <c r="L5" s="41"/>
      <c r="M5" s="41"/>
      <c r="N5" s="41"/>
      <c r="O5" s="43"/>
    </row>
    <row r="6" spans="1:15" s="1" customFormat="1" ht="31.5" customHeight="1">
      <c r="A6" s="13" t="s">
        <v>42</v>
      </c>
      <c r="B6" s="13" t="s">
        <v>42</v>
      </c>
      <c r="C6" s="13">
        <v>1</v>
      </c>
      <c r="D6" s="13">
        <f aca="true" t="shared" si="0" ref="D6:O6">C6+1</f>
        <v>2</v>
      </c>
      <c r="E6" s="13">
        <f t="shared" si="0"/>
        <v>3</v>
      </c>
      <c r="F6" s="13">
        <f t="shared" si="0"/>
        <v>4</v>
      </c>
      <c r="G6" s="13">
        <f t="shared" si="0"/>
        <v>5</v>
      </c>
      <c r="H6" s="13">
        <f t="shared" si="0"/>
        <v>6</v>
      </c>
      <c r="I6" s="13">
        <f t="shared" si="0"/>
        <v>7</v>
      </c>
      <c r="J6" s="13">
        <f t="shared" si="0"/>
        <v>8</v>
      </c>
      <c r="K6" s="13">
        <f t="shared" si="0"/>
        <v>9</v>
      </c>
      <c r="L6" s="13">
        <f t="shared" si="0"/>
        <v>10</v>
      </c>
      <c r="M6" s="13">
        <f t="shared" si="0"/>
        <v>11</v>
      </c>
      <c r="N6" s="13">
        <f t="shared" si="0"/>
        <v>12</v>
      </c>
      <c r="O6" s="13">
        <f t="shared" si="0"/>
        <v>13</v>
      </c>
    </row>
    <row r="7" spans="1:15" s="1" customFormat="1" ht="31.5" customHeight="1">
      <c r="A7" s="15" t="s">
        <v>43</v>
      </c>
      <c r="B7" s="15" t="s">
        <v>28</v>
      </c>
      <c r="C7" s="17">
        <v>1192.4</v>
      </c>
      <c r="D7" s="17">
        <v>202.08</v>
      </c>
      <c r="E7" s="17">
        <v>990.32</v>
      </c>
      <c r="F7" s="17">
        <v>990.32</v>
      </c>
      <c r="G7" s="17"/>
      <c r="H7" s="17"/>
      <c r="I7" s="17"/>
      <c r="J7" s="17"/>
      <c r="K7" s="17"/>
      <c r="L7" s="16"/>
      <c r="M7" s="49"/>
      <c r="N7" s="50"/>
      <c r="O7" s="16"/>
    </row>
    <row r="8" spans="1:15" s="1" customFormat="1" ht="31.5" customHeight="1">
      <c r="A8" s="15" t="s">
        <v>44</v>
      </c>
      <c r="B8" s="15" t="s">
        <v>45</v>
      </c>
      <c r="C8" s="17">
        <v>30.33</v>
      </c>
      <c r="D8" s="17"/>
      <c r="E8" s="17">
        <v>30.33</v>
      </c>
      <c r="F8" s="17">
        <v>30.33</v>
      </c>
      <c r="G8" s="17"/>
      <c r="H8" s="17"/>
      <c r="I8" s="17"/>
      <c r="J8" s="17"/>
      <c r="K8" s="17"/>
      <c r="L8" s="16"/>
      <c r="M8" s="49"/>
      <c r="N8" s="50"/>
      <c r="O8" s="16"/>
    </row>
    <row r="9" spans="1:15" s="1" customFormat="1" ht="31.5" customHeight="1">
      <c r="A9" s="15" t="s">
        <v>46</v>
      </c>
      <c r="B9" s="15" t="s">
        <v>47</v>
      </c>
      <c r="C9" s="17">
        <v>30.33</v>
      </c>
      <c r="D9" s="17"/>
      <c r="E9" s="17">
        <v>30.33</v>
      </c>
      <c r="F9" s="17">
        <v>30.33</v>
      </c>
      <c r="G9" s="17"/>
      <c r="H9" s="17"/>
      <c r="I9" s="17"/>
      <c r="J9" s="17"/>
      <c r="K9" s="17"/>
      <c r="L9" s="16"/>
      <c r="M9" s="49"/>
      <c r="N9" s="50"/>
      <c r="O9" s="16"/>
    </row>
    <row r="10" spans="1:15" s="1" customFormat="1" ht="31.5" customHeight="1">
      <c r="A10" s="15" t="s">
        <v>48</v>
      </c>
      <c r="B10" s="15" t="s">
        <v>49</v>
      </c>
      <c r="C10" s="17">
        <v>9.91</v>
      </c>
      <c r="D10" s="17"/>
      <c r="E10" s="17">
        <v>9.91</v>
      </c>
      <c r="F10" s="17">
        <v>9.91</v>
      </c>
      <c r="G10" s="17"/>
      <c r="H10" s="17"/>
      <c r="I10" s="17"/>
      <c r="J10" s="17"/>
      <c r="K10" s="17"/>
      <c r="L10" s="16"/>
      <c r="M10" s="49"/>
      <c r="N10" s="50"/>
      <c r="O10" s="16"/>
    </row>
    <row r="11" spans="1:15" s="1" customFormat="1" ht="31.5" customHeight="1">
      <c r="A11" s="15" t="s">
        <v>50</v>
      </c>
      <c r="B11" s="15" t="s">
        <v>51</v>
      </c>
      <c r="C11" s="17">
        <v>20.42</v>
      </c>
      <c r="D11" s="17"/>
      <c r="E11" s="17">
        <v>20.42</v>
      </c>
      <c r="F11" s="17">
        <v>20.42</v>
      </c>
      <c r="G11" s="17"/>
      <c r="H11" s="17"/>
      <c r="I11" s="17"/>
      <c r="J11" s="17"/>
      <c r="K11" s="17"/>
      <c r="L11" s="16"/>
      <c r="M11" s="49"/>
      <c r="N11" s="50"/>
      <c r="O11" s="16"/>
    </row>
    <row r="12" spans="1:15" s="1" customFormat="1" ht="31.5" customHeight="1">
      <c r="A12" s="15" t="s">
        <v>52</v>
      </c>
      <c r="B12" s="15" t="s">
        <v>53</v>
      </c>
      <c r="C12" s="17">
        <v>12</v>
      </c>
      <c r="D12" s="17">
        <v>12</v>
      </c>
      <c r="E12" s="17"/>
      <c r="F12" s="17"/>
      <c r="G12" s="17"/>
      <c r="H12" s="17"/>
      <c r="I12" s="17"/>
      <c r="J12" s="17"/>
      <c r="K12" s="17"/>
      <c r="L12" s="16"/>
      <c r="M12" s="49"/>
      <c r="N12" s="50"/>
      <c r="O12" s="16"/>
    </row>
    <row r="13" spans="1:15" s="1" customFormat="1" ht="31.5" customHeight="1">
      <c r="A13" s="15" t="s">
        <v>54</v>
      </c>
      <c r="B13" s="15" t="s">
        <v>55</v>
      </c>
      <c r="C13" s="17">
        <v>12</v>
      </c>
      <c r="D13" s="17">
        <v>12</v>
      </c>
      <c r="E13" s="17"/>
      <c r="F13" s="17"/>
      <c r="G13" s="17"/>
      <c r="H13" s="17"/>
      <c r="I13" s="17"/>
      <c r="J13" s="17"/>
      <c r="K13" s="17"/>
      <c r="L13" s="16"/>
      <c r="M13" s="49"/>
      <c r="N13" s="50"/>
      <c r="O13" s="16"/>
    </row>
    <row r="14" spans="1:15" s="1" customFormat="1" ht="31.5" customHeight="1">
      <c r="A14" s="15" t="s">
        <v>56</v>
      </c>
      <c r="B14" s="15" t="s">
        <v>57</v>
      </c>
      <c r="C14" s="17">
        <v>12</v>
      </c>
      <c r="D14" s="17">
        <v>12</v>
      </c>
      <c r="E14" s="17"/>
      <c r="F14" s="17"/>
      <c r="G14" s="17"/>
      <c r="H14" s="17"/>
      <c r="I14" s="17"/>
      <c r="J14" s="17"/>
      <c r="K14" s="17"/>
      <c r="L14" s="16"/>
      <c r="M14" s="49"/>
      <c r="N14" s="50"/>
      <c r="O14" s="16"/>
    </row>
    <row r="15" spans="1:15" s="1" customFormat="1" ht="31.5" customHeight="1">
      <c r="A15" s="15" t="s">
        <v>58</v>
      </c>
      <c r="B15" s="15" t="s">
        <v>59</v>
      </c>
      <c r="C15" s="17">
        <v>35.45</v>
      </c>
      <c r="D15" s="17">
        <v>0.3</v>
      </c>
      <c r="E15" s="17">
        <v>35.15</v>
      </c>
      <c r="F15" s="17">
        <v>35.15</v>
      </c>
      <c r="G15" s="17"/>
      <c r="H15" s="17"/>
      <c r="I15" s="17"/>
      <c r="J15" s="17"/>
      <c r="K15" s="17"/>
      <c r="L15" s="16"/>
      <c r="M15" s="49"/>
      <c r="N15" s="50"/>
      <c r="O15" s="16"/>
    </row>
    <row r="16" spans="1:15" s="1" customFormat="1" ht="31.5" customHeight="1">
      <c r="A16" s="15" t="s">
        <v>54</v>
      </c>
      <c r="B16" s="15" t="s">
        <v>60</v>
      </c>
      <c r="C16" s="17">
        <v>35.45</v>
      </c>
      <c r="D16" s="17">
        <v>0.3</v>
      </c>
      <c r="E16" s="17">
        <v>35.15</v>
      </c>
      <c r="F16" s="17">
        <v>35.15</v>
      </c>
      <c r="G16" s="17"/>
      <c r="H16" s="17"/>
      <c r="I16" s="17"/>
      <c r="J16" s="17"/>
      <c r="K16" s="17"/>
      <c r="L16" s="16"/>
      <c r="M16" s="49"/>
      <c r="N16" s="50"/>
      <c r="O16" s="16"/>
    </row>
    <row r="17" spans="1:15" s="1" customFormat="1" ht="31.5" customHeight="1">
      <c r="A17" s="15" t="s">
        <v>61</v>
      </c>
      <c r="B17" s="15" t="s">
        <v>62</v>
      </c>
      <c r="C17" s="17">
        <v>0.14</v>
      </c>
      <c r="D17" s="17">
        <v>0.14</v>
      </c>
      <c r="E17" s="17"/>
      <c r="F17" s="17"/>
      <c r="G17" s="17"/>
      <c r="H17" s="17"/>
      <c r="I17" s="17"/>
      <c r="J17" s="17"/>
      <c r="K17" s="17"/>
      <c r="L17" s="16"/>
      <c r="M17" s="49"/>
      <c r="N17" s="50"/>
      <c r="O17" s="16"/>
    </row>
    <row r="18" spans="1:15" s="1" customFormat="1" ht="31.5" customHeight="1">
      <c r="A18" s="15" t="s">
        <v>63</v>
      </c>
      <c r="B18" s="15" t="s">
        <v>64</v>
      </c>
      <c r="C18" s="17">
        <v>34.99</v>
      </c>
      <c r="D18" s="17"/>
      <c r="E18" s="17">
        <v>34.99</v>
      </c>
      <c r="F18" s="17">
        <v>34.99</v>
      </c>
      <c r="G18" s="17"/>
      <c r="H18" s="17"/>
      <c r="I18" s="17"/>
      <c r="J18" s="17"/>
      <c r="K18" s="17"/>
      <c r="L18" s="16"/>
      <c r="M18" s="49"/>
      <c r="N18" s="50"/>
      <c r="O18" s="16"/>
    </row>
    <row r="19" spans="1:15" s="1" customFormat="1" ht="31.5" customHeight="1">
      <c r="A19" s="15" t="s">
        <v>65</v>
      </c>
      <c r="B19" s="15" t="s">
        <v>66</v>
      </c>
      <c r="C19" s="17">
        <v>0.32</v>
      </c>
      <c r="D19" s="17">
        <v>0.16</v>
      </c>
      <c r="E19" s="17">
        <v>0.16</v>
      </c>
      <c r="F19" s="17">
        <v>0.16</v>
      </c>
      <c r="G19" s="17"/>
      <c r="H19" s="17"/>
      <c r="I19" s="17"/>
      <c r="J19" s="17"/>
      <c r="K19" s="17"/>
      <c r="L19" s="16"/>
      <c r="M19" s="49"/>
      <c r="N19" s="50"/>
      <c r="O19" s="16"/>
    </row>
    <row r="20" spans="1:15" s="1" customFormat="1" ht="31.5" customHeight="1">
      <c r="A20" s="15" t="s">
        <v>67</v>
      </c>
      <c r="B20" s="15" t="s">
        <v>68</v>
      </c>
      <c r="C20" s="17">
        <v>1114.62</v>
      </c>
      <c r="D20" s="17">
        <v>189.78</v>
      </c>
      <c r="E20" s="17">
        <v>924.84</v>
      </c>
      <c r="F20" s="17">
        <v>924.84</v>
      </c>
      <c r="G20" s="17"/>
      <c r="H20" s="17"/>
      <c r="I20" s="17"/>
      <c r="J20" s="17"/>
      <c r="K20" s="17"/>
      <c r="L20" s="16"/>
      <c r="M20" s="49"/>
      <c r="N20" s="50"/>
      <c r="O20" s="16"/>
    </row>
    <row r="21" spans="1:15" s="1" customFormat="1" ht="31.5" customHeight="1">
      <c r="A21" s="15" t="s">
        <v>69</v>
      </c>
      <c r="B21" s="15" t="s">
        <v>70</v>
      </c>
      <c r="C21" s="17">
        <v>1114.62</v>
      </c>
      <c r="D21" s="17">
        <v>189.78</v>
      </c>
      <c r="E21" s="17">
        <v>924.84</v>
      </c>
      <c r="F21" s="17">
        <v>924.84</v>
      </c>
      <c r="G21" s="17"/>
      <c r="H21" s="17"/>
      <c r="I21" s="17"/>
      <c r="J21" s="17"/>
      <c r="K21" s="17"/>
      <c r="L21" s="16"/>
      <c r="M21" s="49"/>
      <c r="N21" s="50"/>
      <c r="O21" s="16"/>
    </row>
    <row r="22" spans="1:15" s="1" customFormat="1" ht="31.5" customHeight="1">
      <c r="A22" s="15" t="s">
        <v>71</v>
      </c>
      <c r="B22" s="15" t="s">
        <v>72</v>
      </c>
      <c r="C22" s="17">
        <v>112.6</v>
      </c>
      <c r="D22" s="17">
        <v>20.6</v>
      </c>
      <c r="E22" s="17">
        <v>92</v>
      </c>
      <c r="F22" s="17">
        <v>92</v>
      </c>
      <c r="G22" s="17"/>
      <c r="H22" s="17"/>
      <c r="I22" s="17"/>
      <c r="J22" s="17"/>
      <c r="K22" s="17"/>
      <c r="L22" s="16"/>
      <c r="M22" s="49"/>
      <c r="N22" s="50"/>
      <c r="O22" s="16"/>
    </row>
    <row r="23" spans="1:15" s="1" customFormat="1" ht="31.5" customHeight="1">
      <c r="A23" s="15" t="s">
        <v>73</v>
      </c>
      <c r="B23" s="15" t="s">
        <v>74</v>
      </c>
      <c r="C23" s="17">
        <v>73.05</v>
      </c>
      <c r="D23" s="17">
        <v>0.36</v>
      </c>
      <c r="E23" s="17">
        <v>72.69</v>
      </c>
      <c r="F23" s="17">
        <v>72.69</v>
      </c>
      <c r="G23" s="17"/>
      <c r="H23" s="17"/>
      <c r="I23" s="17"/>
      <c r="J23" s="17"/>
      <c r="K23" s="17"/>
      <c r="L23" s="16"/>
      <c r="M23" s="49"/>
      <c r="N23" s="50"/>
      <c r="O23" s="16"/>
    </row>
    <row r="24" spans="1:15" s="1" customFormat="1" ht="31.5" customHeight="1">
      <c r="A24" s="15" t="s">
        <v>75</v>
      </c>
      <c r="B24" s="15" t="s">
        <v>76</v>
      </c>
      <c r="C24" s="17">
        <v>498.75</v>
      </c>
      <c r="D24" s="17">
        <v>114.05</v>
      </c>
      <c r="E24" s="17">
        <v>384.7</v>
      </c>
      <c r="F24" s="17">
        <v>384.7</v>
      </c>
      <c r="G24" s="17"/>
      <c r="H24" s="17"/>
      <c r="I24" s="17"/>
      <c r="J24" s="17"/>
      <c r="K24" s="17"/>
      <c r="L24" s="16"/>
      <c r="M24" s="49"/>
      <c r="N24" s="50"/>
      <c r="O24" s="16"/>
    </row>
    <row r="25" spans="1:15" s="1" customFormat="1" ht="31.5" customHeight="1">
      <c r="A25" s="15" t="s">
        <v>77</v>
      </c>
      <c r="B25" s="15" t="s">
        <v>78</v>
      </c>
      <c r="C25" s="17">
        <v>430.22</v>
      </c>
      <c r="D25" s="17">
        <v>54.77</v>
      </c>
      <c r="E25" s="17">
        <v>375.45</v>
      </c>
      <c r="F25" s="17">
        <v>375.45</v>
      </c>
      <c r="G25" s="17"/>
      <c r="H25" s="17"/>
      <c r="I25" s="17"/>
      <c r="J25" s="17"/>
      <c r="K25" s="17"/>
      <c r="L25" s="16"/>
      <c r="M25" s="49"/>
      <c r="N25" s="50"/>
      <c r="O25" s="16"/>
    </row>
    <row r="26" spans="1:16" s="1" customFormat="1" ht="31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5" s="1" customFormat="1" ht="31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s="1" customFormat="1" ht="31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5" s="1" customFormat="1" ht="31.5" customHeight="1">
      <c r="B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5" s="1" customFormat="1" ht="31.5" customHeight="1">
      <c r="B30" s="14"/>
      <c r="C30" s="14"/>
      <c r="D30" s="14"/>
      <c r="I30" s="14"/>
      <c r="K30" s="14"/>
      <c r="L30" s="14"/>
      <c r="N30" s="14"/>
      <c r="O30" s="14"/>
    </row>
    <row r="31" spans="10:13" s="1" customFormat="1" ht="31.5" customHeight="1">
      <c r="J31" s="14"/>
      <c r="K31" s="14"/>
      <c r="L31" s="14"/>
      <c r="M31" s="14"/>
    </row>
    <row r="32" s="1" customFormat="1" ht="31.5" customHeight="1"/>
    <row r="33" s="1" customFormat="1" ht="31.5" customHeight="1"/>
    <row r="34" s="1" customFormat="1" ht="31.5" customHeight="1"/>
    <row r="35" s="1" customFormat="1" ht="31.5" customHeight="1"/>
    <row r="36" s="1" customFormat="1" ht="31.5" customHeight="1"/>
    <row r="37" s="1" customFormat="1" ht="31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8958333333333334" right="0.38958333333333334" top="0.2361111111111111" bottom="0.5902777777777778" header="0.27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E12" sqref="E12"/>
    </sheetView>
  </sheetViews>
  <sheetFormatPr defaultColWidth="8.00390625" defaultRowHeight="25.5" customHeight="1"/>
  <cols>
    <col min="1" max="1" width="15.875" style="1" customWidth="1"/>
    <col min="2" max="2" width="40.625" style="1" customWidth="1"/>
    <col min="3" max="4" width="14.75390625" style="1" customWidth="1"/>
    <col min="5" max="5" width="14.125" style="1" customWidth="1"/>
    <col min="6" max="8" width="8.375" style="1" customWidth="1"/>
    <col min="9" max="9" width="8.00390625" style="1" customWidth="1"/>
    <col min="10" max="10" width="11.875" style="1" customWidth="1"/>
    <col min="11" max="11" width="8.00390625" style="1" customWidth="1"/>
    <col min="12" max="16384" width="8.00390625" style="2" customWidth="1"/>
  </cols>
  <sheetData>
    <row r="1" spans="1:10" s="1" customFormat="1" ht="25.5" customHeight="1">
      <c r="A1" s="3"/>
      <c r="B1" s="3"/>
      <c r="C1" s="3"/>
      <c r="D1" s="3"/>
      <c r="E1" s="3"/>
      <c r="F1" s="3"/>
      <c r="G1" s="3"/>
      <c r="H1" s="27"/>
      <c r="I1" s="3"/>
      <c r="J1" s="3"/>
    </row>
    <row r="2" spans="1:10" s="1" customFormat="1" ht="25.5" customHeight="1">
      <c r="A2" s="4" t="s">
        <v>79</v>
      </c>
      <c r="B2" s="4"/>
      <c r="C2" s="4"/>
      <c r="D2" s="4"/>
      <c r="E2" s="4"/>
      <c r="F2" s="4"/>
      <c r="G2" s="4"/>
      <c r="H2" s="4"/>
      <c r="I2" s="5"/>
      <c r="J2" s="5"/>
    </row>
    <row r="3" spans="1:10" s="1" customFormat="1" ht="25.5" customHeight="1">
      <c r="A3" s="6" t="s">
        <v>1</v>
      </c>
      <c r="B3" s="7"/>
      <c r="C3" s="7"/>
      <c r="D3" s="7"/>
      <c r="E3" s="7"/>
      <c r="F3" s="7"/>
      <c r="G3" s="7"/>
      <c r="H3" s="8" t="s">
        <v>2</v>
      </c>
      <c r="I3" s="3"/>
      <c r="J3" s="3"/>
    </row>
    <row r="4" spans="1:10" s="1" customFormat="1" ht="25.5" customHeight="1">
      <c r="A4" s="9" t="s">
        <v>80</v>
      </c>
      <c r="B4" s="9"/>
      <c r="C4" s="41" t="s">
        <v>28</v>
      </c>
      <c r="D4" s="10" t="s">
        <v>81</v>
      </c>
      <c r="E4" s="9" t="s">
        <v>82</v>
      </c>
      <c r="F4" s="42" t="s">
        <v>83</v>
      </c>
      <c r="G4" s="9" t="s">
        <v>84</v>
      </c>
      <c r="H4" s="43" t="s">
        <v>85</v>
      </c>
      <c r="I4" s="3"/>
      <c r="J4" s="3"/>
    </row>
    <row r="5" spans="1:10" s="1" customFormat="1" ht="25.5" customHeight="1">
      <c r="A5" s="9" t="s">
        <v>86</v>
      </c>
      <c r="B5" s="9" t="s">
        <v>87</v>
      </c>
      <c r="C5" s="41"/>
      <c r="D5" s="10"/>
      <c r="E5" s="9"/>
      <c r="F5" s="42"/>
      <c r="G5" s="9"/>
      <c r="H5" s="43"/>
      <c r="I5" s="3"/>
      <c r="J5" s="3"/>
    </row>
    <row r="6" spans="1:10" s="1" customFormat="1" ht="25.5" customHeight="1">
      <c r="A6" s="12" t="s">
        <v>42</v>
      </c>
      <c r="B6" s="12" t="s">
        <v>42</v>
      </c>
      <c r="C6" s="12">
        <v>1</v>
      </c>
      <c r="D6" s="13">
        <f aca="true" t="shared" si="0" ref="D6:H6">C6+1</f>
        <v>2</v>
      </c>
      <c r="E6" s="13">
        <f t="shared" si="0"/>
        <v>3</v>
      </c>
      <c r="F6" s="13">
        <f t="shared" si="0"/>
        <v>4</v>
      </c>
      <c r="G6" s="13">
        <f t="shared" si="0"/>
        <v>5</v>
      </c>
      <c r="H6" s="13">
        <f t="shared" si="0"/>
        <v>6</v>
      </c>
      <c r="I6" s="3"/>
      <c r="J6" s="3"/>
    </row>
    <row r="7" spans="1:10" s="1" customFormat="1" ht="25.5" customHeight="1">
      <c r="A7" s="15" t="s">
        <v>43</v>
      </c>
      <c r="B7" s="15" t="s">
        <v>28</v>
      </c>
      <c r="C7" s="17">
        <v>1192.4</v>
      </c>
      <c r="D7" s="17">
        <v>569.05</v>
      </c>
      <c r="E7" s="17">
        <v>623.35</v>
      </c>
      <c r="F7" s="17"/>
      <c r="G7" s="16"/>
      <c r="H7" s="16"/>
      <c r="I7" s="3"/>
      <c r="J7" s="3"/>
    </row>
    <row r="8" spans="1:8" s="1" customFormat="1" ht="25.5" customHeight="1">
      <c r="A8" s="15" t="s">
        <v>67</v>
      </c>
      <c r="B8" s="15" t="s">
        <v>68</v>
      </c>
      <c r="C8" s="17">
        <v>1114.62</v>
      </c>
      <c r="D8" s="17">
        <v>503.27</v>
      </c>
      <c r="E8" s="17">
        <v>611.35</v>
      </c>
      <c r="F8" s="17"/>
      <c r="G8" s="16"/>
      <c r="H8" s="16"/>
    </row>
    <row r="9" spans="1:8" s="1" customFormat="1" ht="25.5" customHeight="1">
      <c r="A9" s="15" t="s">
        <v>69</v>
      </c>
      <c r="B9" s="15" t="s">
        <v>70</v>
      </c>
      <c r="C9" s="17">
        <v>1114.62</v>
      </c>
      <c r="D9" s="17">
        <v>503.27</v>
      </c>
      <c r="E9" s="17">
        <v>611.35</v>
      </c>
      <c r="F9" s="17"/>
      <c r="G9" s="16"/>
      <c r="H9" s="16"/>
    </row>
    <row r="10" spans="1:8" s="1" customFormat="1" ht="25.5" customHeight="1">
      <c r="A10" s="15" t="s">
        <v>77</v>
      </c>
      <c r="B10" s="15" t="s">
        <v>78</v>
      </c>
      <c r="C10" s="17">
        <v>430.22</v>
      </c>
      <c r="D10" s="17">
        <v>430.22</v>
      </c>
      <c r="E10" s="17"/>
      <c r="F10" s="17"/>
      <c r="G10" s="16"/>
      <c r="H10" s="16"/>
    </row>
    <row r="11" spans="1:8" s="1" customFormat="1" ht="25.5" customHeight="1">
      <c r="A11" s="15" t="s">
        <v>75</v>
      </c>
      <c r="B11" s="15" t="s">
        <v>76</v>
      </c>
      <c r="C11" s="17">
        <v>498.75</v>
      </c>
      <c r="D11" s="17"/>
      <c r="E11" s="17">
        <v>498.75</v>
      </c>
      <c r="F11" s="17"/>
      <c r="G11" s="16"/>
      <c r="H11" s="16"/>
    </row>
    <row r="12" spans="1:8" s="1" customFormat="1" ht="25.5" customHeight="1">
      <c r="A12" s="15" t="s">
        <v>73</v>
      </c>
      <c r="B12" s="15" t="s">
        <v>74</v>
      </c>
      <c r="C12" s="17">
        <v>73.05</v>
      </c>
      <c r="D12" s="17">
        <v>73.05</v>
      </c>
      <c r="E12" s="17"/>
      <c r="F12" s="17"/>
      <c r="G12" s="16"/>
      <c r="H12" s="16"/>
    </row>
    <row r="13" spans="1:8" s="1" customFormat="1" ht="25.5" customHeight="1">
      <c r="A13" s="15" t="s">
        <v>71</v>
      </c>
      <c r="B13" s="15" t="s">
        <v>72</v>
      </c>
      <c r="C13" s="17">
        <v>112.6</v>
      </c>
      <c r="D13" s="17"/>
      <c r="E13" s="17">
        <v>112.6</v>
      </c>
      <c r="F13" s="17"/>
      <c r="G13" s="16"/>
      <c r="H13" s="16"/>
    </row>
    <row r="14" spans="1:8" s="1" customFormat="1" ht="25.5" customHeight="1">
      <c r="A14" s="15" t="s">
        <v>58</v>
      </c>
      <c r="B14" s="15" t="s">
        <v>59</v>
      </c>
      <c r="C14" s="17">
        <v>35.45</v>
      </c>
      <c r="D14" s="17">
        <v>35.45</v>
      </c>
      <c r="E14" s="17"/>
      <c r="F14" s="17"/>
      <c r="G14" s="16"/>
      <c r="H14" s="16"/>
    </row>
    <row r="15" spans="1:8" s="1" customFormat="1" ht="25.5" customHeight="1">
      <c r="A15" s="15" t="s">
        <v>54</v>
      </c>
      <c r="B15" s="15" t="s">
        <v>60</v>
      </c>
      <c r="C15" s="17">
        <v>35.45</v>
      </c>
      <c r="D15" s="17">
        <v>35.45</v>
      </c>
      <c r="E15" s="17"/>
      <c r="F15" s="17"/>
      <c r="G15" s="16"/>
      <c r="H15" s="16"/>
    </row>
    <row r="16" spans="1:8" s="1" customFormat="1" ht="25.5" customHeight="1">
      <c r="A16" s="15" t="s">
        <v>65</v>
      </c>
      <c r="B16" s="15" t="s">
        <v>66</v>
      </c>
      <c r="C16" s="17">
        <v>0.32</v>
      </c>
      <c r="D16" s="17">
        <v>0.32</v>
      </c>
      <c r="E16" s="17"/>
      <c r="F16" s="17"/>
      <c r="G16" s="16"/>
      <c r="H16" s="16"/>
    </row>
    <row r="17" spans="1:8" s="1" customFormat="1" ht="25.5" customHeight="1">
      <c r="A17" s="15" t="s">
        <v>63</v>
      </c>
      <c r="B17" s="15" t="s">
        <v>64</v>
      </c>
      <c r="C17" s="17">
        <v>34.99</v>
      </c>
      <c r="D17" s="17">
        <v>34.99</v>
      </c>
      <c r="E17" s="17"/>
      <c r="F17" s="17"/>
      <c r="G17" s="16"/>
      <c r="H17" s="16"/>
    </row>
    <row r="18" spans="1:8" s="1" customFormat="1" ht="25.5" customHeight="1">
      <c r="A18" s="15" t="s">
        <v>61</v>
      </c>
      <c r="B18" s="15" t="s">
        <v>62</v>
      </c>
      <c r="C18" s="17">
        <v>0.14</v>
      </c>
      <c r="D18" s="17">
        <v>0.14</v>
      </c>
      <c r="E18" s="17"/>
      <c r="F18" s="17"/>
      <c r="G18" s="16"/>
      <c r="H18" s="16"/>
    </row>
    <row r="19" spans="1:8" s="1" customFormat="1" ht="25.5" customHeight="1">
      <c r="A19" s="15" t="s">
        <v>52</v>
      </c>
      <c r="B19" s="15" t="s">
        <v>53</v>
      </c>
      <c r="C19" s="17">
        <v>12</v>
      </c>
      <c r="D19" s="17"/>
      <c r="E19" s="17">
        <v>12</v>
      </c>
      <c r="F19" s="17"/>
      <c r="G19" s="16"/>
      <c r="H19" s="16"/>
    </row>
    <row r="20" spans="1:8" s="1" customFormat="1" ht="25.5" customHeight="1">
      <c r="A20" s="15" t="s">
        <v>54</v>
      </c>
      <c r="B20" s="15" t="s">
        <v>55</v>
      </c>
      <c r="C20" s="17">
        <v>12</v>
      </c>
      <c r="D20" s="17"/>
      <c r="E20" s="17">
        <v>12</v>
      </c>
      <c r="F20" s="17"/>
      <c r="G20" s="16"/>
      <c r="H20" s="16"/>
    </row>
    <row r="21" spans="1:8" s="1" customFormat="1" ht="25.5" customHeight="1">
      <c r="A21" s="15" t="s">
        <v>56</v>
      </c>
      <c r="B21" s="15" t="s">
        <v>57</v>
      </c>
      <c r="C21" s="17">
        <v>12</v>
      </c>
      <c r="D21" s="17"/>
      <c r="E21" s="17">
        <v>12</v>
      </c>
      <c r="F21" s="17"/>
      <c r="G21" s="16"/>
      <c r="H21" s="16"/>
    </row>
    <row r="22" spans="1:8" s="1" customFormat="1" ht="25.5" customHeight="1">
      <c r="A22" s="15" t="s">
        <v>44</v>
      </c>
      <c r="B22" s="15" t="s">
        <v>45</v>
      </c>
      <c r="C22" s="17">
        <v>30.33</v>
      </c>
      <c r="D22" s="17">
        <v>30.33</v>
      </c>
      <c r="E22" s="17"/>
      <c r="F22" s="17"/>
      <c r="G22" s="16"/>
      <c r="H22" s="16"/>
    </row>
    <row r="23" spans="1:8" s="1" customFormat="1" ht="25.5" customHeight="1">
      <c r="A23" s="15" t="s">
        <v>46</v>
      </c>
      <c r="B23" s="15" t="s">
        <v>47</v>
      </c>
      <c r="C23" s="17">
        <v>30.33</v>
      </c>
      <c r="D23" s="17">
        <v>30.33</v>
      </c>
      <c r="E23" s="17"/>
      <c r="F23" s="17"/>
      <c r="G23" s="16"/>
      <c r="H23" s="16"/>
    </row>
    <row r="24" spans="1:8" s="1" customFormat="1" ht="25.5" customHeight="1">
      <c r="A24" s="15" t="s">
        <v>50</v>
      </c>
      <c r="B24" s="15" t="s">
        <v>51</v>
      </c>
      <c r="C24" s="17">
        <v>20.42</v>
      </c>
      <c r="D24" s="17">
        <v>20.42</v>
      </c>
      <c r="E24" s="17"/>
      <c r="F24" s="17"/>
      <c r="G24" s="16"/>
      <c r="H24" s="16"/>
    </row>
    <row r="25" spans="1:8" s="1" customFormat="1" ht="25.5" customHeight="1">
      <c r="A25" s="15" t="s">
        <v>48</v>
      </c>
      <c r="B25" s="15" t="s">
        <v>49</v>
      </c>
      <c r="C25" s="17">
        <v>9.91</v>
      </c>
      <c r="D25" s="17">
        <v>9.91</v>
      </c>
      <c r="E25" s="17"/>
      <c r="F25" s="17"/>
      <c r="G25" s="16"/>
      <c r="H25" s="16"/>
    </row>
    <row r="26" spans="1:10" s="1" customFormat="1" ht="25.5" customHeight="1">
      <c r="A26" s="3"/>
      <c r="B26" s="3"/>
      <c r="D26" s="3"/>
      <c r="E26" s="3"/>
      <c r="F26" s="3"/>
      <c r="G26" s="3"/>
      <c r="H26" s="3"/>
      <c r="I26" s="3"/>
      <c r="J26" s="3"/>
    </row>
    <row r="27" spans="1:10" s="1" customFormat="1" ht="25.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1" customFormat="1" ht="25.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1" customFormat="1" ht="25.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1" customFormat="1" ht="25.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1" customFormat="1" ht="25.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1" customFormat="1" ht="25.5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1" customFormat="1" ht="25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1" customFormat="1" ht="25.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="1" customFormat="1" ht="25.5" customHeight="1"/>
    <row r="36" spans="1:10" s="1" customFormat="1" ht="25.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5"/>
  <sheetViews>
    <sheetView showGridLines="0" workbookViewId="0" topLeftCell="A4">
      <selection activeCell="E14" sqref="E14"/>
    </sheetView>
  </sheetViews>
  <sheetFormatPr defaultColWidth="8.00390625" defaultRowHeight="12.75" customHeight="1"/>
  <cols>
    <col min="1" max="1" width="28.50390625" style="1" customWidth="1"/>
    <col min="2" max="2" width="20.00390625" style="1" customWidth="1"/>
    <col min="3" max="3" width="31.50390625" style="1" customWidth="1"/>
    <col min="4" max="4" width="20.125" style="1" customWidth="1"/>
    <col min="5" max="5" width="18.875" style="1" customWidth="1"/>
    <col min="6" max="6" width="20.625" style="1" customWidth="1"/>
    <col min="7" max="34" width="8.00390625" style="1" customWidth="1"/>
    <col min="35" max="16384" width="8.00390625" style="2" customWidth="1"/>
  </cols>
  <sheetData>
    <row r="1" spans="1:7" s="1" customFormat="1" ht="19.5" customHeight="1">
      <c r="A1" s="3"/>
      <c r="B1" s="3"/>
      <c r="C1" s="3"/>
      <c r="D1" s="3"/>
      <c r="E1" s="3"/>
      <c r="F1" s="27"/>
      <c r="G1" s="3"/>
    </row>
    <row r="2" spans="1:7" s="1" customFormat="1" ht="29.25" customHeight="1">
      <c r="A2" s="28" t="s">
        <v>88</v>
      </c>
      <c r="B2" s="28"/>
      <c r="C2" s="28"/>
      <c r="D2" s="28"/>
      <c r="E2" s="28"/>
      <c r="F2" s="28"/>
      <c r="G2" s="3"/>
    </row>
    <row r="3" spans="1:7" s="1" customFormat="1" ht="17.25" customHeight="1">
      <c r="A3" s="6" t="s">
        <v>1</v>
      </c>
      <c r="B3" s="7"/>
      <c r="C3" s="7"/>
      <c r="D3" s="7"/>
      <c r="E3" s="7"/>
      <c r="F3" s="8" t="s">
        <v>2</v>
      </c>
      <c r="G3" s="3"/>
    </row>
    <row r="4" spans="1:7" s="1" customFormat="1" ht="17.25" customHeight="1">
      <c r="A4" s="9" t="s">
        <v>3</v>
      </c>
      <c r="B4" s="10"/>
      <c r="C4" s="9" t="s">
        <v>89</v>
      </c>
      <c r="D4" s="9"/>
      <c r="E4" s="9"/>
      <c r="F4" s="9"/>
      <c r="G4" s="3"/>
    </row>
    <row r="5" spans="1:7" s="1" customFormat="1" ht="17.25" customHeight="1">
      <c r="A5" s="9" t="s">
        <v>5</v>
      </c>
      <c r="B5" s="12" t="s">
        <v>6</v>
      </c>
      <c r="C5" s="11" t="s">
        <v>7</v>
      </c>
      <c r="D5" s="29" t="s">
        <v>28</v>
      </c>
      <c r="E5" s="11" t="s">
        <v>90</v>
      </c>
      <c r="F5" s="29" t="s">
        <v>91</v>
      </c>
      <c r="G5" s="3"/>
    </row>
    <row r="6" spans="1:7" s="1" customFormat="1" ht="17.25" customHeight="1">
      <c r="A6" s="30" t="s">
        <v>92</v>
      </c>
      <c r="B6" s="31">
        <v>990.32</v>
      </c>
      <c r="C6" s="32" t="s">
        <v>93</v>
      </c>
      <c r="D6" s="33">
        <f>'[1]财拨总表（引用）'!B7</f>
        <v>990.32</v>
      </c>
      <c r="E6" s="33">
        <f>'[1]财拨总表（引用）'!C7</f>
        <v>990.32</v>
      </c>
      <c r="F6" s="33">
        <f>'[1]财拨总表（引用）'!D7</f>
        <v>0</v>
      </c>
      <c r="G6" s="3"/>
    </row>
    <row r="7" spans="1:7" s="1" customFormat="1" ht="17.25" customHeight="1">
      <c r="A7" s="30" t="s">
        <v>94</v>
      </c>
      <c r="B7" s="31">
        <v>990.32</v>
      </c>
      <c r="C7" s="34" t="str">
        <f>'[1]财拨总表（引用）'!A8</f>
        <v>一般公共服务支出</v>
      </c>
      <c r="D7" s="35">
        <f>'[1]财拨总表（引用）'!B8</f>
        <v>924.84</v>
      </c>
      <c r="E7" s="35">
        <f>'[1]财拨总表（引用）'!C8</f>
        <v>924.84</v>
      </c>
      <c r="F7" s="35">
        <f>'[1]财拨总表（引用）'!D8</f>
        <v>0</v>
      </c>
      <c r="G7" s="3"/>
    </row>
    <row r="8" spans="1:7" s="1" customFormat="1" ht="17.25" customHeight="1">
      <c r="A8" s="30" t="s">
        <v>95</v>
      </c>
      <c r="B8" s="31"/>
      <c r="C8" s="34" t="str">
        <f>'[1]财拨总表（引用）'!A9</f>
        <v>社会保障和就业支出</v>
      </c>
      <c r="D8" s="35">
        <f>'[1]财拨总表（引用）'!B9</f>
        <v>35.15</v>
      </c>
      <c r="E8" s="35">
        <f>'[1]财拨总表（引用）'!C9</f>
        <v>35.15</v>
      </c>
      <c r="F8" s="35">
        <f>'[1]财拨总表（引用）'!D9</f>
        <v>0</v>
      </c>
      <c r="G8" s="3"/>
    </row>
    <row r="9" spans="1:7" s="1" customFormat="1" ht="17.25" customHeight="1">
      <c r="A9" s="30" t="s">
        <v>96</v>
      </c>
      <c r="B9" s="31"/>
      <c r="C9" s="34" t="str">
        <f>'[1]财拨总表（引用）'!A10</f>
        <v>住房保障支出</v>
      </c>
      <c r="D9" s="35">
        <f>'[1]财拨总表（引用）'!B10</f>
        <v>30.33</v>
      </c>
      <c r="E9" s="35">
        <f>'[1]财拨总表（引用）'!C10</f>
        <v>30.33</v>
      </c>
      <c r="F9" s="35">
        <f>'[1]财拨总表（引用）'!D10</f>
        <v>0</v>
      </c>
      <c r="G9" s="3"/>
    </row>
    <row r="10" spans="1:7" s="1" customFormat="1" ht="17.25" customHeight="1">
      <c r="A10" s="30" t="s">
        <v>97</v>
      </c>
      <c r="B10" s="16"/>
      <c r="C10" s="34">
        <f>'[1]财拨总表（引用）'!A11</f>
        <v>0</v>
      </c>
      <c r="D10" s="35">
        <f>'[1]财拨总表（引用）'!B11</f>
        <v>0</v>
      </c>
      <c r="E10" s="35">
        <f>'[1]财拨总表（引用）'!C11</f>
        <v>0</v>
      </c>
      <c r="F10" s="35">
        <f>'[1]财拨总表（引用）'!D11</f>
        <v>0</v>
      </c>
      <c r="G10" s="3"/>
    </row>
    <row r="11" spans="1:7" s="1" customFormat="1" ht="17.25" customHeight="1">
      <c r="A11" s="36"/>
      <c r="B11" s="37"/>
      <c r="C11" s="38">
        <f>'[1]财拨总表（引用）'!A12</f>
        <v>0</v>
      </c>
      <c r="D11" s="35">
        <f>'[1]财拨总表（引用）'!B12</f>
        <v>0</v>
      </c>
      <c r="E11" s="35">
        <f>'[1]财拨总表（引用）'!C12</f>
        <v>0</v>
      </c>
      <c r="F11" s="35">
        <f>'[1]财拨总表（引用）'!D12</f>
        <v>0</v>
      </c>
      <c r="G11" s="3"/>
    </row>
    <row r="12" spans="1:7" s="1" customFormat="1" ht="17.25" customHeight="1">
      <c r="A12" s="36"/>
      <c r="B12" s="16"/>
      <c r="C12" s="38">
        <f>'[1]财拨总表（引用）'!A13</f>
        <v>0</v>
      </c>
      <c r="D12" s="35">
        <f>'[1]财拨总表（引用）'!B13</f>
        <v>0</v>
      </c>
      <c r="E12" s="35">
        <f>'[1]财拨总表（引用）'!C13</f>
        <v>0</v>
      </c>
      <c r="F12" s="35">
        <f>'[1]财拨总表（引用）'!D13</f>
        <v>0</v>
      </c>
      <c r="G12" s="3"/>
    </row>
    <row r="13" spans="1:7" s="1" customFormat="1" ht="19.5" customHeight="1">
      <c r="A13" s="36"/>
      <c r="B13" s="16"/>
      <c r="C13" s="38">
        <f>'[1]财拨总表（引用）'!A34</f>
        <v>0</v>
      </c>
      <c r="D13" s="35">
        <f>'[1]财拨总表（引用）'!B34</f>
        <v>0</v>
      </c>
      <c r="E13" s="35">
        <f>'[1]财拨总表（引用）'!C34</f>
        <v>0</v>
      </c>
      <c r="F13" s="35">
        <f>'[1]财拨总表（引用）'!D34</f>
        <v>0</v>
      </c>
      <c r="G13" s="3"/>
    </row>
    <row r="14" spans="1:7" s="1" customFormat="1" ht="19.5" customHeight="1">
      <c r="A14" s="36"/>
      <c r="B14" s="16"/>
      <c r="C14" s="38">
        <f>'[1]财拨总表（引用）'!A42</f>
        <v>0</v>
      </c>
      <c r="D14" s="35">
        <f>'[1]财拨总表（引用）'!B42</f>
        <v>0</v>
      </c>
      <c r="E14" s="35">
        <f>'[1]财拨总表（引用）'!C42</f>
        <v>0</v>
      </c>
      <c r="F14" s="35">
        <f>'[1]财拨总表（引用）'!D42</f>
        <v>0</v>
      </c>
      <c r="G14" s="3"/>
    </row>
    <row r="15" spans="1:7" s="1" customFormat="1" ht="19.5" customHeight="1">
      <c r="A15" s="36"/>
      <c r="B15" s="16"/>
      <c r="C15" s="38">
        <f>'[1]财拨总表（引用）'!A43</f>
        <v>0</v>
      </c>
      <c r="D15" s="35">
        <f>'[1]财拨总表（引用）'!B43</f>
        <v>0</v>
      </c>
      <c r="E15" s="35">
        <f>'[1]财拨总表（引用）'!C43</f>
        <v>0</v>
      </c>
      <c r="F15" s="35">
        <f>'[1]财拨总表（引用）'!D43</f>
        <v>0</v>
      </c>
      <c r="G15" s="3"/>
    </row>
    <row r="16" spans="1:7" s="1" customFormat="1" ht="19.5" customHeight="1">
      <c r="A16" s="36"/>
      <c r="B16" s="16"/>
      <c r="C16" s="38">
        <f>'[1]财拨总表（引用）'!A44</f>
        <v>0</v>
      </c>
      <c r="D16" s="35">
        <f>'[1]财拨总表（引用）'!B44</f>
        <v>0</v>
      </c>
      <c r="E16" s="35">
        <f>'[1]财拨总表（引用）'!C44</f>
        <v>0</v>
      </c>
      <c r="F16" s="35">
        <f>'[1]财拨总表（引用）'!D44</f>
        <v>0</v>
      </c>
      <c r="G16" s="3"/>
    </row>
    <row r="17" spans="1:7" s="1" customFormat="1" ht="19.5" customHeight="1">
      <c r="A17" s="36"/>
      <c r="B17" s="16"/>
      <c r="C17" s="38">
        <f>'[1]财拨总表（引用）'!A45</f>
        <v>0</v>
      </c>
      <c r="D17" s="35">
        <f>'[1]财拨总表（引用）'!B45</f>
        <v>0</v>
      </c>
      <c r="E17" s="35">
        <f>'[1]财拨总表（引用）'!C45</f>
        <v>0</v>
      </c>
      <c r="F17" s="35">
        <f>'[1]财拨总表（引用）'!D45</f>
        <v>0</v>
      </c>
      <c r="G17" s="3"/>
    </row>
    <row r="18" spans="1:7" s="1" customFormat="1" ht="19.5" customHeight="1">
      <c r="A18" s="36"/>
      <c r="B18" s="16"/>
      <c r="C18" s="38">
        <f>'[1]财拨总表（引用）'!A46</f>
        <v>0</v>
      </c>
      <c r="D18" s="35">
        <f>'[1]财拨总表（引用）'!B46</f>
        <v>0</v>
      </c>
      <c r="E18" s="35">
        <f>'[1]财拨总表（引用）'!C46</f>
        <v>0</v>
      </c>
      <c r="F18" s="35">
        <f>'[1]财拨总表（引用）'!D46</f>
        <v>0</v>
      </c>
      <c r="G18" s="3"/>
    </row>
    <row r="19" spans="1:7" s="1" customFormat="1" ht="19.5" customHeight="1">
      <c r="A19" s="36"/>
      <c r="B19" s="16"/>
      <c r="C19" s="38">
        <f>'[1]财拨总表（引用）'!A47</f>
        <v>0</v>
      </c>
      <c r="D19" s="35">
        <f>'[1]财拨总表（引用）'!B47</f>
        <v>0</v>
      </c>
      <c r="E19" s="35">
        <f>'[1]财拨总表（引用）'!C47</f>
        <v>0</v>
      </c>
      <c r="F19" s="35">
        <f>'[1]财拨总表（引用）'!D47</f>
        <v>0</v>
      </c>
      <c r="G19" s="3"/>
    </row>
    <row r="20" spans="1:7" s="1" customFormat="1" ht="19.5" customHeight="1">
      <c r="A20" s="36"/>
      <c r="B20" s="16"/>
      <c r="C20" s="38">
        <f>'[1]财拨总表（引用）'!A48</f>
        <v>0</v>
      </c>
      <c r="D20" s="35">
        <f>'[1]财拨总表（引用）'!B48</f>
        <v>0</v>
      </c>
      <c r="E20" s="35">
        <f>'[1]财拨总表（引用）'!C48</f>
        <v>0</v>
      </c>
      <c r="F20" s="35">
        <f>'[1]财拨总表（引用）'!D48</f>
        <v>0</v>
      </c>
      <c r="G20" s="3"/>
    </row>
    <row r="21" spans="1:7" s="1" customFormat="1" ht="19.5" customHeight="1">
      <c r="A21" s="36"/>
      <c r="B21" s="16"/>
      <c r="C21" s="38">
        <f>'[1]财拨总表（引用）'!A49</f>
        <v>0</v>
      </c>
      <c r="D21" s="35">
        <f>'[1]财拨总表（引用）'!B49</f>
        <v>0</v>
      </c>
      <c r="E21" s="35">
        <f>'[1]财拨总表（引用）'!C49</f>
        <v>0</v>
      </c>
      <c r="F21" s="35">
        <f>'[1]财拨总表（引用）'!D49</f>
        <v>0</v>
      </c>
      <c r="G21" s="3"/>
    </row>
    <row r="22" spans="1:7" s="1" customFormat="1" ht="17.25" customHeight="1">
      <c r="A22" s="36" t="s">
        <v>98</v>
      </c>
      <c r="B22" s="16"/>
      <c r="C22" s="35" t="s">
        <v>99</v>
      </c>
      <c r="D22" s="35"/>
      <c r="E22" s="35"/>
      <c r="F22" s="16"/>
      <c r="G22" s="3"/>
    </row>
    <row r="23" spans="1:7" s="1" customFormat="1" ht="17.25" customHeight="1">
      <c r="A23" s="7" t="s">
        <v>100</v>
      </c>
      <c r="B23" s="16"/>
      <c r="C23" s="35"/>
      <c r="D23" s="35"/>
      <c r="E23" s="35"/>
      <c r="F23" s="16"/>
      <c r="G23" s="3"/>
    </row>
    <row r="24" spans="1:7" s="1" customFormat="1" ht="17.25" customHeight="1">
      <c r="A24" s="36" t="s">
        <v>101</v>
      </c>
      <c r="B24" s="33"/>
      <c r="C24" s="35"/>
      <c r="D24" s="35"/>
      <c r="E24" s="35"/>
      <c r="F24" s="16"/>
      <c r="G24" s="3"/>
    </row>
    <row r="25" spans="1:7" s="1" customFormat="1" ht="17.25" customHeight="1">
      <c r="A25" s="36"/>
      <c r="B25" s="16"/>
      <c r="C25" s="35"/>
      <c r="D25" s="35"/>
      <c r="E25" s="35"/>
      <c r="F25" s="16"/>
      <c r="G25" s="3"/>
    </row>
    <row r="26" spans="1:7" s="1" customFormat="1" ht="17.25" customHeight="1">
      <c r="A26" s="36"/>
      <c r="B26" s="16"/>
      <c r="C26" s="35"/>
      <c r="D26" s="35"/>
      <c r="E26" s="35"/>
      <c r="F26" s="16"/>
      <c r="G26" s="3"/>
    </row>
    <row r="27" spans="1:7" s="1" customFormat="1" ht="17.25" customHeight="1">
      <c r="A27" s="39" t="s">
        <v>23</v>
      </c>
      <c r="B27" s="33">
        <f>B6</f>
        <v>990.32</v>
      </c>
      <c r="C27" s="39" t="s">
        <v>24</v>
      </c>
      <c r="D27" s="33">
        <f>'[1]财拨总表（引用）'!B7</f>
        <v>990.32</v>
      </c>
      <c r="E27" s="33">
        <f>'[1]财拨总表（引用）'!C7</f>
        <v>990.32</v>
      </c>
      <c r="F27" s="33">
        <f>'[1]财拨总表（引用）'!D7</f>
        <v>0</v>
      </c>
      <c r="G27" s="3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>
      <c r="AF53" s="14"/>
    </row>
    <row r="54" s="1" customFormat="1" ht="15">
      <c r="AD54" s="14"/>
    </row>
    <row r="55" spans="31:32" s="1" customFormat="1" ht="15">
      <c r="AE55" s="14"/>
      <c r="AF55" s="14"/>
    </row>
    <row r="56" spans="32:33" s="1" customFormat="1" ht="15">
      <c r="AF56" s="14"/>
      <c r="AG56" s="14"/>
    </row>
    <row r="57" s="1" customFormat="1" ht="15">
      <c r="AG57" s="40" t="s">
        <v>102</v>
      </c>
    </row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>
      <c r="Z94" s="14"/>
    </row>
    <row r="95" spans="23:26" s="1" customFormat="1" ht="15">
      <c r="W95" s="14"/>
      <c r="X95" s="14"/>
      <c r="Y95" s="14"/>
      <c r="Z95" s="40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B8" sqref="B8"/>
    </sheetView>
  </sheetViews>
  <sheetFormatPr defaultColWidth="8.00390625" defaultRowHeight="24" customHeight="1"/>
  <cols>
    <col min="1" max="1" width="14.625" style="1" customWidth="1"/>
    <col min="2" max="2" width="38.875" style="1" customWidth="1"/>
    <col min="3" max="5" width="24.50390625" style="1" customWidth="1"/>
    <col min="6" max="6" width="8.00390625" style="1" customWidth="1"/>
    <col min="7" max="7" width="11.875" style="1" customWidth="1"/>
    <col min="8" max="8" width="8.00390625" style="1" customWidth="1"/>
    <col min="9" max="16384" width="8.00390625" style="2" customWidth="1"/>
  </cols>
  <sheetData>
    <row r="1" spans="1:7" s="1" customFormat="1" ht="24" customHeight="1">
      <c r="A1" s="3"/>
      <c r="B1" s="3"/>
      <c r="C1" s="3"/>
      <c r="D1" s="3"/>
      <c r="E1" s="3"/>
      <c r="F1" s="3"/>
      <c r="G1" s="3"/>
    </row>
    <row r="2" spans="1:7" s="1" customFormat="1" ht="24" customHeight="1">
      <c r="A2" s="4" t="s">
        <v>103</v>
      </c>
      <c r="B2" s="4"/>
      <c r="C2" s="4"/>
      <c r="D2" s="4"/>
      <c r="E2" s="4"/>
      <c r="F2" s="5"/>
      <c r="G2" s="5"/>
    </row>
    <row r="3" spans="1:7" s="1" customFormat="1" ht="24" customHeight="1">
      <c r="A3" s="6" t="s">
        <v>1</v>
      </c>
      <c r="B3" s="7"/>
      <c r="C3" s="7"/>
      <c r="D3" s="7"/>
      <c r="E3" s="8" t="s">
        <v>2</v>
      </c>
      <c r="F3" s="3"/>
      <c r="G3" s="3"/>
    </row>
    <row r="4" spans="1:7" s="1" customFormat="1" ht="24" customHeight="1">
      <c r="A4" s="9" t="s">
        <v>80</v>
      </c>
      <c r="B4" s="9"/>
      <c r="C4" s="9" t="s">
        <v>104</v>
      </c>
      <c r="D4" s="9"/>
      <c r="E4" s="9"/>
      <c r="F4" s="3"/>
      <c r="G4" s="3"/>
    </row>
    <row r="5" spans="1:7" s="1" customFormat="1" ht="24" customHeight="1">
      <c r="A5" s="9" t="s">
        <v>86</v>
      </c>
      <c r="B5" s="9" t="s">
        <v>87</v>
      </c>
      <c r="C5" s="9" t="s">
        <v>28</v>
      </c>
      <c r="D5" s="9" t="s">
        <v>81</v>
      </c>
      <c r="E5" s="9" t="s">
        <v>82</v>
      </c>
      <c r="F5" s="3"/>
      <c r="G5" s="3"/>
    </row>
    <row r="6" spans="1:7" s="1" customFormat="1" ht="24" customHeight="1">
      <c r="A6" s="12" t="s">
        <v>42</v>
      </c>
      <c r="B6" s="12" t="s">
        <v>42</v>
      </c>
      <c r="C6" s="13">
        <v>1</v>
      </c>
      <c r="D6" s="13">
        <f>C6+1</f>
        <v>2</v>
      </c>
      <c r="E6" s="13">
        <f>D6+1</f>
        <v>3</v>
      </c>
      <c r="F6" s="3"/>
      <c r="G6" s="3"/>
    </row>
    <row r="7" spans="1:7" s="1" customFormat="1" ht="24" customHeight="1">
      <c r="A7" s="15" t="s">
        <v>43</v>
      </c>
      <c r="B7" s="15" t="s">
        <v>28</v>
      </c>
      <c r="C7" s="17">
        <v>990.32</v>
      </c>
      <c r="D7" s="17">
        <v>513.62</v>
      </c>
      <c r="E7" s="16">
        <v>476.7</v>
      </c>
      <c r="F7" s="3"/>
      <c r="G7" s="3"/>
    </row>
    <row r="8" spans="1:5" s="1" customFormat="1" ht="24" customHeight="1">
      <c r="A8" s="15" t="s">
        <v>67</v>
      </c>
      <c r="B8" s="15" t="s">
        <v>68</v>
      </c>
      <c r="C8" s="17">
        <v>924.84</v>
      </c>
      <c r="D8" s="17">
        <v>448.14</v>
      </c>
      <c r="E8" s="16">
        <v>476.7</v>
      </c>
    </row>
    <row r="9" spans="1:5" s="1" customFormat="1" ht="24" customHeight="1">
      <c r="A9" s="15" t="s">
        <v>69</v>
      </c>
      <c r="B9" s="15" t="s">
        <v>70</v>
      </c>
      <c r="C9" s="17">
        <v>924.84</v>
      </c>
      <c r="D9" s="17">
        <v>448.14</v>
      </c>
      <c r="E9" s="16">
        <v>476.7</v>
      </c>
    </row>
    <row r="10" spans="1:5" s="1" customFormat="1" ht="24" customHeight="1">
      <c r="A10" s="15" t="s">
        <v>77</v>
      </c>
      <c r="B10" s="15" t="s">
        <v>78</v>
      </c>
      <c r="C10" s="17">
        <v>375.45</v>
      </c>
      <c r="D10" s="17">
        <v>375.45</v>
      </c>
      <c r="E10" s="16"/>
    </row>
    <row r="11" spans="1:5" s="1" customFormat="1" ht="24" customHeight="1">
      <c r="A11" s="15" t="s">
        <v>75</v>
      </c>
      <c r="B11" s="15" t="s">
        <v>76</v>
      </c>
      <c r="C11" s="17">
        <v>384.7</v>
      </c>
      <c r="D11" s="17"/>
      <c r="E11" s="16">
        <v>384.7</v>
      </c>
    </row>
    <row r="12" spans="1:5" s="1" customFormat="1" ht="24" customHeight="1">
      <c r="A12" s="15" t="s">
        <v>73</v>
      </c>
      <c r="B12" s="15" t="s">
        <v>74</v>
      </c>
      <c r="C12" s="17">
        <v>72.69</v>
      </c>
      <c r="D12" s="17">
        <v>72.69</v>
      </c>
      <c r="E12" s="16"/>
    </row>
    <row r="13" spans="1:5" s="1" customFormat="1" ht="24" customHeight="1">
      <c r="A13" s="15" t="s">
        <v>71</v>
      </c>
      <c r="B13" s="15" t="s">
        <v>72</v>
      </c>
      <c r="C13" s="17">
        <v>92</v>
      </c>
      <c r="D13" s="17"/>
      <c r="E13" s="16">
        <v>92</v>
      </c>
    </row>
    <row r="14" spans="1:5" s="1" customFormat="1" ht="24" customHeight="1">
      <c r="A14" s="15" t="s">
        <v>58</v>
      </c>
      <c r="B14" s="15" t="s">
        <v>59</v>
      </c>
      <c r="C14" s="17">
        <v>35.15</v>
      </c>
      <c r="D14" s="17">
        <v>35.15</v>
      </c>
      <c r="E14" s="16"/>
    </row>
    <row r="15" spans="1:5" s="1" customFormat="1" ht="24" customHeight="1">
      <c r="A15" s="15" t="s">
        <v>54</v>
      </c>
      <c r="B15" s="15" t="s">
        <v>60</v>
      </c>
      <c r="C15" s="17">
        <v>35.15</v>
      </c>
      <c r="D15" s="17">
        <v>35.15</v>
      </c>
      <c r="E15" s="16"/>
    </row>
    <row r="16" spans="1:5" s="1" customFormat="1" ht="24" customHeight="1">
      <c r="A16" s="15" t="s">
        <v>65</v>
      </c>
      <c r="B16" s="15" t="s">
        <v>66</v>
      </c>
      <c r="C16" s="17">
        <v>0.16</v>
      </c>
      <c r="D16" s="17">
        <v>0.16</v>
      </c>
      <c r="E16" s="16"/>
    </row>
    <row r="17" spans="1:5" s="1" customFormat="1" ht="24" customHeight="1">
      <c r="A17" s="15" t="s">
        <v>63</v>
      </c>
      <c r="B17" s="15" t="s">
        <v>64</v>
      </c>
      <c r="C17" s="17">
        <v>34.99</v>
      </c>
      <c r="D17" s="17">
        <v>34.99</v>
      </c>
      <c r="E17" s="16"/>
    </row>
    <row r="18" spans="1:5" s="1" customFormat="1" ht="24" customHeight="1">
      <c r="A18" s="15" t="s">
        <v>44</v>
      </c>
      <c r="B18" s="15" t="s">
        <v>45</v>
      </c>
      <c r="C18" s="17">
        <v>30.33</v>
      </c>
      <c r="D18" s="17">
        <v>30.33</v>
      </c>
      <c r="E18" s="16"/>
    </row>
    <row r="19" spans="1:5" s="1" customFormat="1" ht="24" customHeight="1">
      <c r="A19" s="15" t="s">
        <v>46</v>
      </c>
      <c r="B19" s="15" t="s">
        <v>47</v>
      </c>
      <c r="C19" s="17">
        <v>30.33</v>
      </c>
      <c r="D19" s="17">
        <v>30.33</v>
      </c>
      <c r="E19" s="16"/>
    </row>
    <row r="20" spans="1:5" s="1" customFormat="1" ht="24" customHeight="1">
      <c r="A20" s="15" t="s">
        <v>50</v>
      </c>
      <c r="B20" s="15" t="s">
        <v>51</v>
      </c>
      <c r="C20" s="17">
        <v>20.42</v>
      </c>
      <c r="D20" s="17">
        <v>20.42</v>
      </c>
      <c r="E20" s="16"/>
    </row>
    <row r="21" spans="1:5" s="1" customFormat="1" ht="24" customHeight="1">
      <c r="A21" s="15" t="s">
        <v>48</v>
      </c>
      <c r="B21" s="15" t="s">
        <v>49</v>
      </c>
      <c r="C21" s="17">
        <v>9.91</v>
      </c>
      <c r="D21" s="17">
        <v>9.91</v>
      </c>
      <c r="E21" s="16"/>
    </row>
    <row r="22" spans="1:7" s="1" customFormat="1" ht="24" customHeight="1">
      <c r="A22" s="3"/>
      <c r="B22" s="3"/>
      <c r="C22" s="3"/>
      <c r="D22" s="3"/>
      <c r="E22" s="3"/>
      <c r="F22" s="3"/>
      <c r="G22" s="3"/>
    </row>
    <row r="23" spans="1:7" s="1" customFormat="1" ht="24" customHeight="1">
      <c r="A23" s="3"/>
      <c r="B23" s="3"/>
      <c r="C23" s="3"/>
      <c r="D23" s="3"/>
      <c r="E23" s="3"/>
      <c r="F23" s="3"/>
      <c r="G23" s="3"/>
    </row>
    <row r="24" spans="1:7" s="1" customFormat="1" ht="24" customHeight="1">
      <c r="A24" s="3"/>
      <c r="B24" s="3"/>
      <c r="C24" s="3"/>
      <c r="D24" s="3"/>
      <c r="E24" s="3"/>
      <c r="F24" s="3"/>
      <c r="G24" s="3"/>
    </row>
    <row r="25" spans="1:7" s="1" customFormat="1" ht="24" customHeight="1">
      <c r="A25" s="3"/>
      <c r="B25" s="3"/>
      <c r="C25" s="3"/>
      <c r="D25" s="3"/>
      <c r="E25" s="3"/>
      <c r="F25" s="3"/>
      <c r="G25" s="3"/>
    </row>
    <row r="26" spans="1:7" s="1" customFormat="1" ht="24" customHeight="1">
      <c r="A26" s="3"/>
      <c r="B26" s="3"/>
      <c r="C26" s="3"/>
      <c r="D26" s="3"/>
      <c r="E26" s="3"/>
      <c r="F26" s="3"/>
      <c r="G26" s="3"/>
    </row>
    <row r="27" spans="1:7" s="1" customFormat="1" ht="24" customHeight="1">
      <c r="A27" s="3"/>
      <c r="B27" s="3"/>
      <c r="C27" s="3"/>
      <c r="D27" s="3"/>
      <c r="E27" s="3"/>
      <c r="F27" s="3"/>
      <c r="G27" s="3"/>
    </row>
    <row r="28" spans="1:7" s="1" customFormat="1" ht="24" customHeight="1">
      <c r="A28" s="3"/>
      <c r="B28" s="3"/>
      <c r="C28" s="3"/>
      <c r="D28" s="3"/>
      <c r="E28" s="3"/>
      <c r="F28" s="3"/>
      <c r="G28" s="3"/>
    </row>
    <row r="29" spans="1:7" s="1" customFormat="1" ht="24" customHeight="1">
      <c r="A29" s="3"/>
      <c r="B29" s="3"/>
      <c r="C29" s="3"/>
      <c r="D29" s="3"/>
      <c r="E29" s="3"/>
      <c r="F29" s="3"/>
      <c r="G29" s="3"/>
    </row>
    <row r="30" spans="1:7" s="1" customFormat="1" ht="24" customHeight="1">
      <c r="A30" s="3"/>
      <c r="B30" s="3"/>
      <c r="C30" s="3"/>
      <c r="D30" s="3"/>
      <c r="E30" s="3"/>
      <c r="F30" s="3"/>
      <c r="G30" s="3"/>
    </row>
    <row r="31" s="1" customFormat="1" ht="24" customHeight="1"/>
    <row r="32" spans="1:7" s="1" customFormat="1" ht="24" customHeight="1">
      <c r="A32" s="3"/>
      <c r="B32" s="3"/>
      <c r="C32" s="3"/>
      <c r="D32" s="3"/>
      <c r="E32" s="3"/>
      <c r="F32" s="3"/>
      <c r="G32" s="3"/>
    </row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2361111111111111" bottom="0.275" header="0.5" footer="0.27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7">
      <selection activeCell="E19" sqref="E19"/>
    </sheetView>
  </sheetViews>
  <sheetFormatPr defaultColWidth="8.00390625" defaultRowHeight="17.25" customHeight="1"/>
  <cols>
    <col min="1" max="1" width="24.50390625" style="1" customWidth="1"/>
    <col min="2" max="2" width="33.25390625" style="1" customWidth="1"/>
    <col min="3" max="5" width="24.50390625" style="1" customWidth="1"/>
    <col min="6" max="6" width="8.00390625" style="1" customWidth="1"/>
    <col min="7" max="7" width="11.875" style="1" customWidth="1"/>
    <col min="8" max="9" width="8.00390625" style="1" customWidth="1"/>
    <col min="10" max="16384" width="8.00390625" style="2" customWidth="1"/>
  </cols>
  <sheetData>
    <row r="1" spans="1:7" s="1" customFormat="1" ht="17.25" customHeight="1">
      <c r="A1" s="3"/>
      <c r="B1" s="3"/>
      <c r="C1" s="3"/>
      <c r="D1" s="3"/>
      <c r="E1" s="3"/>
      <c r="F1" s="3"/>
      <c r="G1" s="3"/>
    </row>
    <row r="2" spans="1:7" s="1" customFormat="1" ht="28.5" customHeight="1">
      <c r="A2" s="4" t="s">
        <v>105</v>
      </c>
      <c r="B2" s="4"/>
      <c r="C2" s="4"/>
      <c r="D2" s="4"/>
      <c r="E2" s="4"/>
      <c r="F2" s="5"/>
      <c r="G2" s="5"/>
    </row>
    <row r="3" spans="1:7" s="1" customFormat="1" ht="17.25" customHeight="1">
      <c r="A3" s="6" t="s">
        <v>1</v>
      </c>
      <c r="B3" s="7"/>
      <c r="C3" s="7"/>
      <c r="D3" s="7"/>
      <c r="E3" s="8" t="s">
        <v>2</v>
      </c>
      <c r="F3" s="3"/>
      <c r="G3" s="3"/>
    </row>
    <row r="4" spans="1:7" s="1" customFormat="1" ht="17.25" customHeight="1">
      <c r="A4" s="9" t="s">
        <v>106</v>
      </c>
      <c r="B4" s="9"/>
      <c r="C4" s="9" t="s">
        <v>107</v>
      </c>
      <c r="D4" s="9"/>
      <c r="E4" s="9"/>
      <c r="F4" s="3"/>
      <c r="G4" s="3"/>
    </row>
    <row r="5" spans="1:7" s="1" customFormat="1" ht="17.25" customHeight="1">
      <c r="A5" s="9" t="s">
        <v>86</v>
      </c>
      <c r="B5" s="10" t="s">
        <v>87</v>
      </c>
      <c r="C5" s="11" t="s">
        <v>28</v>
      </c>
      <c r="D5" s="11" t="s">
        <v>108</v>
      </c>
      <c r="E5" s="11" t="s">
        <v>109</v>
      </c>
      <c r="F5" s="3"/>
      <c r="G5" s="3"/>
    </row>
    <row r="6" spans="1:7" s="1" customFormat="1" ht="17.25" customHeight="1">
      <c r="A6" s="12" t="s">
        <v>42</v>
      </c>
      <c r="B6" s="12" t="s">
        <v>42</v>
      </c>
      <c r="C6" s="13">
        <v>1</v>
      </c>
      <c r="D6" s="13">
        <f>C6+1</f>
        <v>2</v>
      </c>
      <c r="E6" s="13">
        <f>D6+1</f>
        <v>3</v>
      </c>
      <c r="F6" s="3"/>
      <c r="G6" s="3"/>
    </row>
    <row r="7" spans="1:8" s="1" customFormat="1" ht="17.25" customHeight="1">
      <c r="A7" s="15" t="s">
        <v>43</v>
      </c>
      <c r="B7" s="15" t="s">
        <v>28</v>
      </c>
      <c r="C7" s="17">
        <v>513.62</v>
      </c>
      <c r="D7" s="17">
        <v>264.73</v>
      </c>
      <c r="E7" s="16">
        <v>248.89</v>
      </c>
      <c r="F7" s="26"/>
      <c r="G7" s="26"/>
      <c r="H7" s="14"/>
    </row>
    <row r="8" spans="1:5" s="1" customFormat="1" ht="17.25" customHeight="1">
      <c r="A8" s="15"/>
      <c r="B8" s="15" t="s">
        <v>110</v>
      </c>
      <c r="C8" s="17">
        <v>264.57</v>
      </c>
      <c r="D8" s="17">
        <v>264.57</v>
      </c>
      <c r="E8" s="16"/>
    </row>
    <row r="9" spans="1:5" s="1" customFormat="1" ht="17.25" customHeight="1">
      <c r="A9" s="15" t="s">
        <v>111</v>
      </c>
      <c r="B9" s="15" t="s">
        <v>112</v>
      </c>
      <c r="C9" s="17">
        <v>99.39</v>
      </c>
      <c r="D9" s="17">
        <v>99.39</v>
      </c>
      <c r="E9" s="16"/>
    </row>
    <row r="10" spans="1:5" s="1" customFormat="1" ht="17.25" customHeight="1">
      <c r="A10" s="15" t="s">
        <v>113</v>
      </c>
      <c r="B10" s="15" t="s">
        <v>114</v>
      </c>
      <c r="C10" s="17">
        <v>62.47</v>
      </c>
      <c r="D10" s="17">
        <v>62.47</v>
      </c>
      <c r="E10" s="16"/>
    </row>
    <row r="11" spans="1:5" s="1" customFormat="1" ht="17.25" customHeight="1">
      <c r="A11" s="15" t="s">
        <v>115</v>
      </c>
      <c r="B11" s="15" t="s">
        <v>116</v>
      </c>
      <c r="C11" s="17">
        <v>9.91</v>
      </c>
      <c r="D11" s="17">
        <v>9.91</v>
      </c>
      <c r="E11" s="16"/>
    </row>
    <row r="12" spans="1:5" s="1" customFormat="1" ht="17.25" customHeight="1">
      <c r="A12" s="15" t="s">
        <v>117</v>
      </c>
      <c r="B12" s="15" t="s">
        <v>118</v>
      </c>
      <c r="C12" s="17">
        <v>7.87</v>
      </c>
      <c r="D12" s="17">
        <v>7.87</v>
      </c>
      <c r="E12" s="16"/>
    </row>
    <row r="13" spans="1:5" s="1" customFormat="1" ht="17.25" customHeight="1">
      <c r="A13" s="15" t="s">
        <v>119</v>
      </c>
      <c r="B13" s="15" t="s">
        <v>120</v>
      </c>
      <c r="C13" s="17">
        <v>5.24</v>
      </c>
      <c r="D13" s="17">
        <v>5.24</v>
      </c>
      <c r="E13" s="16"/>
    </row>
    <row r="14" spans="1:5" s="1" customFormat="1" ht="17.25" customHeight="1">
      <c r="A14" s="15" t="s">
        <v>121</v>
      </c>
      <c r="B14" s="15" t="s">
        <v>122</v>
      </c>
      <c r="C14" s="17">
        <v>34.99</v>
      </c>
      <c r="D14" s="17">
        <v>34.99</v>
      </c>
      <c r="E14" s="16"/>
    </row>
    <row r="15" spans="1:5" s="1" customFormat="1" ht="17.25" customHeight="1">
      <c r="A15" s="15" t="s">
        <v>123</v>
      </c>
      <c r="B15" s="15" t="s">
        <v>124</v>
      </c>
      <c r="C15" s="17">
        <v>23.37</v>
      </c>
      <c r="D15" s="17">
        <v>23.37</v>
      </c>
      <c r="E15" s="16"/>
    </row>
    <row r="16" spans="1:5" s="1" customFormat="1" ht="17.25" customHeight="1">
      <c r="A16" s="15" t="s">
        <v>125</v>
      </c>
      <c r="B16" s="15" t="s">
        <v>126</v>
      </c>
      <c r="C16" s="17">
        <v>0.2</v>
      </c>
      <c r="D16" s="17">
        <v>0.2</v>
      </c>
      <c r="E16" s="16"/>
    </row>
    <row r="17" spans="1:5" s="1" customFormat="1" ht="17.25" customHeight="1">
      <c r="A17" s="15" t="s">
        <v>127</v>
      </c>
      <c r="B17" s="15" t="s">
        <v>128</v>
      </c>
      <c r="C17" s="17">
        <v>0.21</v>
      </c>
      <c r="D17" s="17">
        <v>0.21</v>
      </c>
      <c r="E17" s="16"/>
    </row>
    <row r="18" spans="1:5" s="1" customFormat="1" ht="17.25" customHeight="1">
      <c r="A18" s="15" t="s">
        <v>129</v>
      </c>
      <c r="B18" s="15" t="s">
        <v>130</v>
      </c>
      <c r="C18" s="17">
        <v>20.42</v>
      </c>
      <c r="D18" s="17">
        <v>20.42</v>
      </c>
      <c r="E18" s="16"/>
    </row>
    <row r="19" spans="1:5" s="1" customFormat="1" ht="17.25" customHeight="1">
      <c r="A19" s="15" t="s">
        <v>131</v>
      </c>
      <c r="B19" s="15" t="s">
        <v>132</v>
      </c>
      <c r="C19" s="17">
        <v>0.5</v>
      </c>
      <c r="D19" s="17">
        <v>0.5</v>
      </c>
      <c r="E19" s="16"/>
    </row>
    <row r="20" spans="1:5" s="1" customFormat="1" ht="17.25" customHeight="1">
      <c r="A20" s="15"/>
      <c r="B20" s="15" t="s">
        <v>133</v>
      </c>
      <c r="C20" s="17">
        <v>248.89</v>
      </c>
      <c r="D20" s="17"/>
      <c r="E20" s="16">
        <v>248.89</v>
      </c>
    </row>
    <row r="21" spans="1:5" s="1" customFormat="1" ht="17.25" customHeight="1">
      <c r="A21" s="15" t="s">
        <v>134</v>
      </c>
      <c r="B21" s="15" t="s">
        <v>135</v>
      </c>
      <c r="C21" s="17">
        <v>60</v>
      </c>
      <c r="D21" s="17"/>
      <c r="E21" s="16">
        <v>60</v>
      </c>
    </row>
    <row r="22" spans="1:5" s="1" customFormat="1" ht="17.25" customHeight="1">
      <c r="A22" s="15" t="s">
        <v>136</v>
      </c>
      <c r="B22" s="15" t="s">
        <v>137</v>
      </c>
      <c r="C22" s="17">
        <v>15</v>
      </c>
      <c r="D22" s="17"/>
      <c r="E22" s="16">
        <v>15</v>
      </c>
    </row>
    <row r="23" spans="1:5" s="1" customFormat="1" ht="17.25" customHeight="1">
      <c r="A23" s="15" t="s">
        <v>138</v>
      </c>
      <c r="B23" s="15" t="s">
        <v>139</v>
      </c>
      <c r="C23" s="17">
        <v>10</v>
      </c>
      <c r="D23" s="17"/>
      <c r="E23" s="16">
        <v>10</v>
      </c>
    </row>
    <row r="24" spans="1:5" s="1" customFormat="1" ht="17.25" customHeight="1">
      <c r="A24" s="15" t="s">
        <v>140</v>
      </c>
      <c r="B24" s="15" t="s">
        <v>141</v>
      </c>
      <c r="C24" s="17">
        <v>28.14</v>
      </c>
      <c r="D24" s="17"/>
      <c r="E24" s="16">
        <v>28.14</v>
      </c>
    </row>
    <row r="25" spans="1:5" s="1" customFormat="1" ht="17.25" customHeight="1">
      <c r="A25" s="15" t="s">
        <v>142</v>
      </c>
      <c r="B25" s="15" t="s">
        <v>143</v>
      </c>
      <c r="C25" s="17">
        <v>86.2</v>
      </c>
      <c r="D25" s="17"/>
      <c r="E25" s="16">
        <v>86.2</v>
      </c>
    </row>
    <row r="26" spans="1:5" s="1" customFormat="1" ht="17.25" customHeight="1">
      <c r="A26" s="15" t="s">
        <v>144</v>
      </c>
      <c r="B26" s="15" t="s">
        <v>145</v>
      </c>
      <c r="C26" s="17">
        <v>3.8</v>
      </c>
      <c r="D26" s="17"/>
      <c r="E26" s="16">
        <v>3.8</v>
      </c>
    </row>
    <row r="27" spans="1:5" s="1" customFormat="1" ht="17.25" customHeight="1">
      <c r="A27" s="15" t="s">
        <v>146</v>
      </c>
      <c r="B27" s="15" t="s">
        <v>147</v>
      </c>
      <c r="C27" s="17">
        <v>2.04</v>
      </c>
      <c r="D27" s="17"/>
      <c r="E27" s="16">
        <v>2.04</v>
      </c>
    </row>
    <row r="28" spans="1:5" s="1" customFormat="1" ht="17.25" customHeight="1">
      <c r="A28" s="15" t="s">
        <v>148</v>
      </c>
      <c r="B28" s="15" t="s">
        <v>149</v>
      </c>
      <c r="C28" s="17">
        <v>23.9</v>
      </c>
      <c r="D28" s="17"/>
      <c r="E28" s="16">
        <v>23.9</v>
      </c>
    </row>
    <row r="29" spans="1:5" s="1" customFormat="1" ht="17.25" customHeight="1">
      <c r="A29" s="15" t="s">
        <v>150</v>
      </c>
      <c r="B29" s="15" t="s">
        <v>151</v>
      </c>
      <c r="C29" s="17">
        <v>19.81</v>
      </c>
      <c r="D29" s="17"/>
      <c r="E29" s="16">
        <v>19.81</v>
      </c>
    </row>
    <row r="30" spans="1:5" s="1" customFormat="1" ht="17.25" customHeight="1">
      <c r="A30" s="15"/>
      <c r="B30" s="15" t="s">
        <v>152</v>
      </c>
      <c r="C30" s="17">
        <v>0.16</v>
      </c>
      <c r="D30" s="17">
        <v>0.16</v>
      </c>
      <c r="E30" s="16"/>
    </row>
    <row r="31" spans="1:5" s="1" customFormat="1" ht="17.25" customHeight="1">
      <c r="A31" s="15" t="s">
        <v>153</v>
      </c>
      <c r="B31" s="15" t="s">
        <v>154</v>
      </c>
      <c r="C31" s="17">
        <v>0.12</v>
      </c>
      <c r="D31" s="17">
        <v>0.12</v>
      </c>
      <c r="E31" s="16"/>
    </row>
    <row r="32" spans="1:5" s="1" customFormat="1" ht="17.25" customHeight="1">
      <c r="A32" s="15" t="s">
        <v>155</v>
      </c>
      <c r="B32" s="15" t="s">
        <v>156</v>
      </c>
      <c r="C32" s="17">
        <v>0.04</v>
      </c>
      <c r="D32" s="17">
        <v>0.04</v>
      </c>
      <c r="E32" s="16"/>
    </row>
    <row r="33" spans="1:8" s="1" customFormat="1" ht="17.25" customHeight="1">
      <c r="A33" s="3"/>
      <c r="B33" s="3"/>
      <c r="C33" s="3"/>
      <c r="D33" s="3"/>
      <c r="E33" s="3"/>
      <c r="F33" s="3"/>
      <c r="G33" s="3"/>
      <c r="H33" s="14"/>
    </row>
    <row r="34" spans="1:7" s="1" customFormat="1" ht="17.25" customHeight="1">
      <c r="A34" s="3"/>
      <c r="B34" s="3"/>
      <c r="C34" s="3"/>
      <c r="D34" s="3"/>
      <c r="E34" s="3"/>
      <c r="F34" s="3"/>
      <c r="G34" s="3"/>
    </row>
    <row r="35" spans="1:6" s="1" customFormat="1" ht="17.25" customHeight="1">
      <c r="A35" s="3"/>
      <c r="B35" s="3"/>
      <c r="C35" s="3"/>
      <c r="D35" s="3"/>
      <c r="E35" s="3"/>
      <c r="F35" s="3"/>
    </row>
    <row r="36" spans="1:7" s="1" customFormat="1" ht="17.25" customHeight="1">
      <c r="A36" s="3"/>
      <c r="B36" s="3"/>
      <c r="C36" s="3"/>
      <c r="D36" s="3"/>
      <c r="E36" s="3"/>
      <c r="F36" s="3"/>
      <c r="G36" s="3"/>
    </row>
    <row r="37" spans="1:7" s="1" customFormat="1" ht="17.25" customHeight="1">
      <c r="A37" s="3"/>
      <c r="B37" s="3"/>
      <c r="C37" s="3"/>
      <c r="D37" s="3"/>
      <c r="E37" s="3"/>
      <c r="F37" s="3"/>
      <c r="G37" s="3"/>
    </row>
    <row r="38" spans="1:7" s="1" customFormat="1" ht="17.25" customHeight="1">
      <c r="A38" s="3"/>
      <c r="B38" s="3"/>
      <c r="C38" s="3"/>
      <c r="D38" s="3"/>
      <c r="E38" s="3"/>
      <c r="F38" s="3"/>
      <c r="G38" s="3"/>
    </row>
    <row r="39" spans="1:7" s="1" customFormat="1" ht="17.25" customHeight="1">
      <c r="A39" s="3"/>
      <c r="B39" s="3"/>
      <c r="C39" s="3"/>
      <c r="D39" s="3"/>
      <c r="E39" s="3"/>
      <c r="F39" s="3"/>
      <c r="G39" s="3"/>
    </row>
    <row r="40" spans="1:7" s="1" customFormat="1" ht="17.25" customHeight="1">
      <c r="A40" s="3"/>
      <c r="B40" s="3"/>
      <c r="C40" s="3"/>
      <c r="D40" s="3"/>
      <c r="E40" s="3"/>
      <c r="F40" s="3"/>
      <c r="G40" s="3"/>
    </row>
    <row r="41" spans="1:7" s="1" customFormat="1" ht="17.25" customHeight="1">
      <c r="A41" s="3"/>
      <c r="B41" s="3"/>
      <c r="C41" s="3"/>
      <c r="D41" s="3"/>
      <c r="E41" s="3"/>
      <c r="F41" s="3"/>
      <c r="G41" s="3"/>
    </row>
    <row r="42" s="1" customFormat="1" ht="17.25" customHeight="1"/>
    <row r="43" spans="1:7" s="1" customFormat="1" ht="17.25" customHeight="1">
      <c r="A43" s="3"/>
      <c r="B43" s="3"/>
      <c r="C43" s="3"/>
      <c r="D43" s="3"/>
      <c r="E43" s="3"/>
      <c r="F43" s="3"/>
      <c r="G43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3145833333333333" bottom="0.59" header="0.15694444444444444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15" sqref="D15"/>
    </sheetView>
  </sheetViews>
  <sheetFormatPr defaultColWidth="8.00390625" defaultRowHeight="12.75" customHeight="1"/>
  <cols>
    <col min="1" max="1" width="4.375" style="1" customWidth="1"/>
    <col min="2" max="2" width="28.875" style="1" customWidth="1"/>
    <col min="3" max="3" width="6.875" style="1" customWidth="1"/>
    <col min="4" max="4" width="6.50390625" style="1" customWidth="1"/>
    <col min="5" max="5" width="6.25390625" style="1" customWidth="1"/>
    <col min="6" max="6" width="7.75390625" style="1" customWidth="1"/>
    <col min="7" max="7" width="7.625" style="1" customWidth="1"/>
    <col min="8" max="9" width="8.00390625" style="1" customWidth="1"/>
    <col min="10" max="16384" width="8.00390625" style="2" customWidth="1"/>
  </cols>
  <sheetData>
    <row r="1" s="1" customFormat="1" ht="15">
      <c r="G1" s="19"/>
    </row>
    <row r="2" spans="1:7" s="1" customFormat="1" ht="30" customHeight="1">
      <c r="A2" s="4" t="s">
        <v>157</v>
      </c>
      <c r="B2" s="4"/>
      <c r="C2" s="4"/>
      <c r="D2" s="4"/>
      <c r="E2" s="4"/>
      <c r="F2" s="4"/>
      <c r="G2" s="4"/>
    </row>
    <row r="3" spans="1:7" s="1" customFormat="1" ht="18" customHeight="1">
      <c r="A3" s="20" t="s">
        <v>1</v>
      </c>
      <c r="B3" s="20"/>
      <c r="C3" s="20"/>
      <c r="D3" s="20"/>
      <c r="E3" s="20"/>
      <c r="F3" s="20"/>
      <c r="G3" s="8" t="s">
        <v>2</v>
      </c>
    </row>
    <row r="4" spans="1:7" s="18" customFormat="1" ht="51" customHeight="1">
      <c r="A4" s="21" t="s">
        <v>158</v>
      </c>
      <c r="B4" s="21" t="s">
        <v>159</v>
      </c>
      <c r="C4" s="21" t="s">
        <v>28</v>
      </c>
      <c r="D4" s="22" t="s">
        <v>160</v>
      </c>
      <c r="E4" s="21" t="s">
        <v>161</v>
      </c>
      <c r="F4" s="21" t="s">
        <v>162</v>
      </c>
      <c r="G4" s="21" t="s">
        <v>163</v>
      </c>
    </row>
    <row r="5" spans="1:7" s="1" customFormat="1" ht="21.75" customHeight="1">
      <c r="A5" s="23" t="s">
        <v>42</v>
      </c>
      <c r="B5" s="23" t="s">
        <v>42</v>
      </c>
      <c r="C5" s="24">
        <v>1</v>
      </c>
      <c r="D5" s="25">
        <f aca="true" t="shared" si="0" ref="D5:G5">C5+1</f>
        <v>2</v>
      </c>
      <c r="E5" s="25">
        <f t="shared" si="0"/>
        <v>3</v>
      </c>
      <c r="F5" s="25">
        <f t="shared" si="0"/>
        <v>4</v>
      </c>
      <c r="G5" s="25">
        <f t="shared" si="0"/>
        <v>5</v>
      </c>
    </row>
    <row r="6" spans="1:7" s="1" customFormat="1" ht="22.5" customHeight="1">
      <c r="A6" s="15" t="s">
        <v>43</v>
      </c>
      <c r="B6" s="15" t="s">
        <v>28</v>
      </c>
      <c r="C6" s="17">
        <v>3.8</v>
      </c>
      <c r="D6" s="17"/>
      <c r="E6" s="17">
        <v>3.8</v>
      </c>
      <c r="F6" s="16"/>
      <c r="G6" s="16"/>
    </row>
    <row r="7" spans="1:7" s="1" customFormat="1" ht="37.5" customHeight="1">
      <c r="A7" s="15" t="s">
        <v>164</v>
      </c>
      <c r="B7" s="15" t="s">
        <v>165</v>
      </c>
      <c r="C7" s="17">
        <v>3.8</v>
      </c>
      <c r="D7" s="17"/>
      <c r="E7" s="17">
        <v>3.8</v>
      </c>
      <c r="F7" s="16"/>
      <c r="G7" s="16"/>
    </row>
    <row r="8" spans="1:7" s="1" customFormat="1" ht="15">
      <c r="A8" s="14"/>
      <c r="B8" s="14"/>
      <c r="C8" s="14"/>
      <c r="D8" s="14"/>
      <c r="E8" s="14"/>
      <c r="F8" s="14"/>
      <c r="G8" s="14"/>
    </row>
    <row r="9" spans="1:8" s="1" customFormat="1" ht="15">
      <c r="A9" s="14"/>
      <c r="B9" s="14"/>
      <c r="C9" s="14"/>
      <c r="D9" s="14"/>
      <c r="E9" s="14"/>
      <c r="F9" s="14"/>
      <c r="G9" s="14"/>
      <c r="H9" s="14"/>
    </row>
    <row r="10" spans="1:7" s="1" customFormat="1" ht="15">
      <c r="A10" s="14"/>
      <c r="B10" s="14"/>
      <c r="C10" s="14"/>
      <c r="D10" s="14"/>
      <c r="E10" s="14"/>
      <c r="F10" s="14"/>
      <c r="G10" s="14"/>
    </row>
    <row r="11" spans="1:7" s="1" customFormat="1" ht="15">
      <c r="A11" s="14"/>
      <c r="B11" s="14"/>
      <c r="C11" s="14"/>
      <c r="D11" s="14"/>
      <c r="E11" s="14"/>
      <c r="F11" s="14"/>
      <c r="G11" s="14"/>
    </row>
    <row r="12" spans="1:7" s="1" customFormat="1" ht="15">
      <c r="A12" s="14"/>
      <c r="B12" s="14"/>
      <c r="C12" s="14"/>
      <c r="D12" s="14"/>
      <c r="E12" s="14"/>
      <c r="F12" s="14"/>
      <c r="G12" s="14"/>
    </row>
    <row r="13" spans="1:7" s="1" customFormat="1" ht="15">
      <c r="A13" s="14"/>
      <c r="B13" s="14"/>
      <c r="C13" s="14"/>
      <c r="D13" s="14"/>
      <c r="E13" s="14"/>
      <c r="F13" s="14"/>
      <c r="G13" s="14"/>
    </row>
    <row r="14" spans="1:7" s="1" customFormat="1" ht="15">
      <c r="A14" s="14"/>
      <c r="B14" s="14"/>
      <c r="C14" s="14"/>
      <c r="D14" s="14"/>
      <c r="E14" s="14"/>
      <c r="F14" s="14"/>
      <c r="G14" s="14"/>
    </row>
    <row r="15" spans="1:7" s="1" customFormat="1" ht="15">
      <c r="A15" s="14"/>
      <c r="B15" s="14"/>
      <c r="C15" s="14"/>
      <c r="D15" s="14"/>
      <c r="E15" s="14"/>
      <c r="F15" s="14"/>
      <c r="G15" s="14"/>
    </row>
    <row r="16" spans="5:7" s="1" customFormat="1" ht="15">
      <c r="E16" s="14"/>
      <c r="F16" s="14"/>
      <c r="G16" s="14"/>
    </row>
    <row r="17" spans="4:6" s="1" customFormat="1" ht="15">
      <c r="D17" s="14"/>
      <c r="E17" s="14"/>
      <c r="F17" s="14"/>
    </row>
    <row r="18" spans="2:6" s="1" customFormat="1" ht="15">
      <c r="B18" s="14"/>
      <c r="C18" s="14"/>
      <c r="D18" s="14"/>
      <c r="F18" s="14"/>
    </row>
    <row r="19" spans="3:7" s="1" customFormat="1" ht="15">
      <c r="C19" s="14"/>
      <c r="E19" s="14"/>
      <c r="G19" s="14"/>
    </row>
    <row r="20" spans="3:7" s="1" customFormat="1" ht="15">
      <c r="C20" s="14"/>
      <c r="G20" s="14"/>
    </row>
    <row r="21" spans="5:7" s="1" customFormat="1" ht="15">
      <c r="E21" s="14"/>
      <c r="G21" s="14"/>
    </row>
    <row r="22" s="1" customFormat="1" ht="15"/>
    <row r="23" s="1" customFormat="1" ht="15"/>
    <row r="24" s="1" customFormat="1" ht="15"/>
    <row r="25" s="1" customFormat="1" ht="15">
      <c r="D25" s="14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3:F3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2" sqref="E12"/>
    </sheetView>
  </sheetViews>
  <sheetFormatPr defaultColWidth="8.00390625" defaultRowHeight="12.75" customHeight="1"/>
  <cols>
    <col min="1" max="1" width="14.625" style="1" customWidth="1"/>
    <col min="2" max="2" width="43.00390625" style="1" customWidth="1"/>
    <col min="3" max="5" width="24.50390625" style="1" customWidth="1"/>
    <col min="6" max="6" width="8.00390625" style="1" customWidth="1"/>
    <col min="7" max="7" width="11.875" style="1" customWidth="1"/>
    <col min="8" max="9" width="8.00390625" style="1" customWidth="1"/>
    <col min="10" max="16384" width="8.0039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4" t="s">
        <v>166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8" t="s">
        <v>2</v>
      </c>
      <c r="F3" s="3"/>
      <c r="G3" s="3"/>
    </row>
    <row r="4" spans="1:7" s="1" customFormat="1" ht="17.25" customHeight="1">
      <c r="A4" s="9" t="s">
        <v>80</v>
      </c>
      <c r="B4" s="9"/>
      <c r="C4" s="9" t="s">
        <v>104</v>
      </c>
      <c r="D4" s="9"/>
      <c r="E4" s="9"/>
      <c r="F4" s="3"/>
      <c r="G4" s="3"/>
    </row>
    <row r="5" spans="1:7" s="1" customFormat="1" ht="21" customHeight="1">
      <c r="A5" s="9" t="s">
        <v>86</v>
      </c>
      <c r="B5" s="10" t="s">
        <v>87</v>
      </c>
      <c r="C5" s="11" t="s">
        <v>28</v>
      </c>
      <c r="D5" s="11" t="s">
        <v>81</v>
      </c>
      <c r="E5" s="11" t="s">
        <v>82</v>
      </c>
      <c r="F5" s="3"/>
      <c r="G5" s="3"/>
    </row>
    <row r="6" spans="1:8" s="1" customFormat="1" ht="21" customHeight="1">
      <c r="A6" s="12" t="s">
        <v>42</v>
      </c>
      <c r="B6" s="12" t="s">
        <v>42</v>
      </c>
      <c r="C6" s="13">
        <v>1</v>
      </c>
      <c r="D6" s="13">
        <f>C6+1</f>
        <v>2</v>
      </c>
      <c r="E6" s="13">
        <f>D6+1</f>
        <v>3</v>
      </c>
      <c r="F6" s="3"/>
      <c r="G6" s="3"/>
      <c r="H6" s="14"/>
    </row>
    <row r="7" spans="1:7" s="1" customFormat="1" ht="18.75" customHeight="1">
      <c r="A7" s="15"/>
      <c r="B7" s="15"/>
      <c r="C7" s="16"/>
      <c r="D7" s="17"/>
      <c r="E7" s="16"/>
      <c r="F7" s="3"/>
      <c r="G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elvira</cp:lastModifiedBy>
  <dcterms:created xsi:type="dcterms:W3CDTF">2019-03-12T07:03:48Z</dcterms:created>
  <dcterms:modified xsi:type="dcterms:W3CDTF">2021-05-19T07:50:11Z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C43B6EF62AFC4214AEA7A18739C2CBDD</vt:lpwstr>
  </property>
</Properties>
</file>